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3-7" sheetId="1" r:id="rId1"/>
  </sheets>
  <calcPr calcId="144525"/>
</workbook>
</file>

<file path=xl/calcChain.xml><?xml version="1.0" encoding="utf-8"?>
<calcChain xmlns="http://schemas.openxmlformats.org/spreadsheetml/2006/main">
  <c r="E22" i="1" l="1"/>
  <c r="E21" i="1"/>
  <c r="E20" i="1"/>
  <c r="D23" i="1"/>
  <c r="C23" i="1"/>
  <c r="E23" i="1" s="1"/>
  <c r="J16" i="1"/>
  <c r="I16" i="1"/>
  <c r="H16" i="1"/>
  <c r="I15" i="1"/>
  <c r="H15" i="1"/>
  <c r="J15" i="1" s="1"/>
  <c r="I14" i="1"/>
  <c r="H14" i="1"/>
  <c r="J14" i="1" s="1"/>
  <c r="J13" i="1"/>
  <c r="I13" i="1"/>
  <c r="H13" i="1"/>
  <c r="J12" i="1"/>
  <c r="I12" i="1"/>
  <c r="H12" i="1"/>
  <c r="I11" i="1"/>
  <c r="H11" i="1"/>
  <c r="J11" i="1" s="1"/>
  <c r="I10" i="1"/>
  <c r="H10" i="1"/>
  <c r="J10" i="1" s="1"/>
  <c r="J9" i="1"/>
  <c r="I9" i="1"/>
  <c r="H9" i="1"/>
  <c r="J8" i="1"/>
  <c r="I8" i="1"/>
  <c r="H8" i="1"/>
  <c r="I7" i="1"/>
  <c r="H7" i="1"/>
  <c r="J7" i="1" s="1"/>
  <c r="I6" i="1"/>
  <c r="H6" i="1"/>
  <c r="J6" i="1" s="1"/>
  <c r="J5" i="1"/>
  <c r="I5" i="1"/>
  <c r="H5" i="1"/>
</calcChain>
</file>

<file path=xl/sharedStrings.xml><?xml version="1.0" encoding="utf-8"?>
<sst xmlns="http://schemas.openxmlformats.org/spreadsheetml/2006/main" count="66" uniqueCount="51">
  <si>
    <t>美容室担当者別売上データ</t>
    <rPh sb="0" eb="3">
      <t>ビヨウシツ</t>
    </rPh>
    <rPh sb="3" eb="6">
      <t>タントウシャ</t>
    </rPh>
    <rPh sb="6" eb="7">
      <t>ベツ</t>
    </rPh>
    <rPh sb="7" eb="9">
      <t>ウリアゲ</t>
    </rPh>
    <phoneticPr fontId="4"/>
  </si>
  <si>
    <t>担当No.</t>
    <rPh sb="0" eb="2">
      <t>タントウ</t>
    </rPh>
    <phoneticPr fontId="4"/>
  </si>
  <si>
    <t>担当者</t>
    <rPh sb="0" eb="3">
      <t>タントウシャ</t>
    </rPh>
    <phoneticPr fontId="4"/>
  </si>
  <si>
    <t>分類</t>
    <rPh sb="0" eb="2">
      <t>ブンルイ</t>
    </rPh>
    <phoneticPr fontId="4"/>
  </si>
  <si>
    <t>店舗</t>
    <rPh sb="0" eb="2">
      <t>テンポ</t>
    </rPh>
    <phoneticPr fontId="4"/>
  </si>
  <si>
    <t>売上</t>
    <rPh sb="0" eb="2">
      <t>ウリアゲ</t>
    </rPh>
    <phoneticPr fontId="4"/>
  </si>
  <si>
    <t>指名数</t>
    <rPh sb="0" eb="2">
      <t>シメイ</t>
    </rPh>
    <rPh sb="2" eb="3">
      <t>スウ</t>
    </rPh>
    <phoneticPr fontId="4"/>
  </si>
  <si>
    <t>客単価</t>
    <rPh sb="0" eb="3">
      <t>キャクタンカ</t>
    </rPh>
    <phoneticPr fontId="4"/>
  </si>
  <si>
    <t>売上達成</t>
    <rPh sb="0" eb="2">
      <t>ウリアゲ</t>
    </rPh>
    <phoneticPr fontId="4"/>
  </si>
  <si>
    <t>ﾍﾞｽﾄｽﾀｲﾘｽﾄ</t>
    <phoneticPr fontId="4"/>
  </si>
  <si>
    <t>T001</t>
    <phoneticPr fontId="4"/>
  </si>
  <si>
    <t>高瀬</t>
    <rPh sb="0" eb="2">
      <t>タカセ</t>
    </rPh>
    <phoneticPr fontId="4"/>
  </si>
  <si>
    <t>ｽﾀｲﾘｽﾄ</t>
    <phoneticPr fontId="4"/>
  </si>
  <si>
    <t>青山本店</t>
    <rPh sb="0" eb="2">
      <t>アオヤマ</t>
    </rPh>
    <rPh sb="2" eb="4">
      <t>ホンテン</t>
    </rPh>
    <phoneticPr fontId="4"/>
  </si>
  <si>
    <t>T002</t>
  </si>
  <si>
    <t>西川</t>
    <rPh sb="0" eb="2">
      <t>ニシカワ</t>
    </rPh>
    <phoneticPr fontId="4"/>
  </si>
  <si>
    <t>ｱｼｽﾀﾝﾄ</t>
    <phoneticPr fontId="4"/>
  </si>
  <si>
    <t>原宿店</t>
    <rPh sb="0" eb="2">
      <t>ハラジュク</t>
    </rPh>
    <rPh sb="2" eb="3">
      <t>テン</t>
    </rPh>
    <phoneticPr fontId="4"/>
  </si>
  <si>
    <t>T003</t>
  </si>
  <si>
    <t>木村</t>
    <rPh sb="0" eb="2">
      <t>キムラ</t>
    </rPh>
    <phoneticPr fontId="4"/>
  </si>
  <si>
    <t>ｱｼｽﾀﾝﾄ</t>
    <phoneticPr fontId="4"/>
  </si>
  <si>
    <t>横浜店</t>
    <rPh sb="0" eb="2">
      <t>ヨコハマ</t>
    </rPh>
    <rPh sb="2" eb="3">
      <t>テン</t>
    </rPh>
    <phoneticPr fontId="4"/>
  </si>
  <si>
    <t>T004</t>
  </si>
  <si>
    <t>笹本</t>
    <rPh sb="0" eb="2">
      <t>ササモト</t>
    </rPh>
    <phoneticPr fontId="4"/>
  </si>
  <si>
    <t>ｽﾀｲﾘｽﾄ</t>
    <phoneticPr fontId="4"/>
  </si>
  <si>
    <t>T005</t>
  </si>
  <si>
    <t>中山</t>
    <rPh sb="0" eb="2">
      <t>ナカヤマ</t>
    </rPh>
    <phoneticPr fontId="4"/>
  </si>
  <si>
    <t>T006</t>
  </si>
  <si>
    <t>山口</t>
    <rPh sb="0" eb="2">
      <t>ヤマグチ</t>
    </rPh>
    <phoneticPr fontId="4"/>
  </si>
  <si>
    <t>T007</t>
  </si>
  <si>
    <t>原</t>
    <rPh sb="0" eb="1">
      <t>ハラ</t>
    </rPh>
    <phoneticPr fontId="4"/>
  </si>
  <si>
    <t>ｽﾀｲﾘｽﾄ</t>
    <phoneticPr fontId="4"/>
  </si>
  <si>
    <t>T008</t>
  </si>
  <si>
    <t>松下</t>
    <rPh sb="0" eb="2">
      <t>マツシタ</t>
    </rPh>
    <phoneticPr fontId="4"/>
  </si>
  <si>
    <t>ｱｼｽﾀﾝﾄ</t>
    <phoneticPr fontId="4"/>
  </si>
  <si>
    <t>T009</t>
  </si>
  <si>
    <t>佐々木</t>
    <rPh sb="0" eb="3">
      <t>ササキ</t>
    </rPh>
    <phoneticPr fontId="4"/>
  </si>
  <si>
    <t>ｽﾀｲﾘｽﾄ</t>
    <phoneticPr fontId="4"/>
  </si>
  <si>
    <t>T010</t>
  </si>
  <si>
    <t>北島</t>
    <rPh sb="0" eb="2">
      <t>キタジマ</t>
    </rPh>
    <phoneticPr fontId="4"/>
  </si>
  <si>
    <t>T011</t>
  </si>
  <si>
    <t>藤井</t>
    <rPh sb="0" eb="2">
      <t>フジイ</t>
    </rPh>
    <phoneticPr fontId="4"/>
  </si>
  <si>
    <t>ｱｼｽﾀﾝﾄ</t>
    <phoneticPr fontId="4"/>
  </si>
  <si>
    <t>T012</t>
  </si>
  <si>
    <t>安永</t>
    <rPh sb="0" eb="2">
      <t>ヤスナガ</t>
    </rPh>
    <phoneticPr fontId="4"/>
  </si>
  <si>
    <t>ｽﾀｲﾘｽﾄ</t>
    <phoneticPr fontId="4"/>
  </si>
  <si>
    <t>ｽﾀｲﾘｽﾄ</t>
    <phoneticPr fontId="4"/>
  </si>
  <si>
    <t>ｱｼｽﾀﾝﾄ</t>
    <phoneticPr fontId="4"/>
  </si>
  <si>
    <t>合計</t>
    <rPh sb="0" eb="2">
      <t>ゴウケイ</t>
    </rPh>
    <phoneticPr fontId="4"/>
  </si>
  <si>
    <t>原宿店</t>
    <rPh sb="0" eb="3">
      <t>ハラジュクテン</t>
    </rPh>
    <phoneticPr fontId="4"/>
  </si>
  <si>
    <t>横浜店</t>
    <rPh sb="0" eb="3">
      <t>ヨコハマテン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</si>
</sst>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/>
      </patternFill>
    </fill>
  </fills>
  <borders count="2">
    <border>
      <left/>
      <right/>
      <top/>
      <bottom/>
      <diagonal/>
    </border>
    <border>
      <left style="dashed">
        <color theme="5"/>
      </left>
      <right style="dashed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38" fontId="0" fillId="0" borderId="1" xfId="1" applyNumberFormat="1" applyFont="1" applyBorder="1">
      <alignment vertical="center"/>
    </xf>
    <xf numFmtId="0" fontId="0" fillId="0" borderId="1" xfId="0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6" fillId="3" borderId="1" xfId="1" applyFont="1" applyFill="1" applyBorder="1" applyAlignment="1">
      <alignment horizontal="center" vertical="center"/>
    </xf>
    <xf numFmtId="38" fontId="6" fillId="3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tabSelected="1" workbookViewId="0">
      <selection activeCell="B4" sqref="B4"/>
    </sheetView>
  </sheetViews>
  <sheetFormatPr defaultRowHeight="13.5"/>
  <cols>
    <col min="1" max="1" width="3.625" customWidth="1"/>
    <col min="2" max="2" width="8.5" customWidth="1"/>
    <col min="3" max="3" width="9.875" customWidth="1"/>
    <col min="4" max="4" width="12" customWidth="1"/>
    <col min="5" max="5" width="11.375" customWidth="1"/>
    <col min="6" max="8" width="8.625" customWidth="1"/>
    <col min="9" max="9" width="13" customWidth="1"/>
    <col min="10" max="10" width="14.75" customWidth="1"/>
  </cols>
  <sheetData>
    <row r="1" spans="2:10">
      <c r="B1" s="1" t="s">
        <v>0</v>
      </c>
    </row>
    <row r="2" spans="2:10">
      <c r="B2" s="1"/>
    </row>
    <row r="4" spans="2:10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4" t="s">
        <v>9</v>
      </c>
    </row>
    <row r="5" spans="2:10">
      <c r="B5" s="5" t="s">
        <v>10</v>
      </c>
      <c r="C5" s="6" t="s">
        <v>11</v>
      </c>
      <c r="D5" s="6" t="s">
        <v>12</v>
      </c>
      <c r="E5" s="6" t="s">
        <v>13</v>
      </c>
      <c r="F5" s="7">
        <v>875000</v>
      </c>
      <c r="G5" s="7">
        <v>93</v>
      </c>
      <c r="H5" s="7">
        <f>F5/G5</f>
        <v>9408.6021505376339</v>
      </c>
      <c r="I5" s="5" t="str">
        <f>IF(F5&gt;=800000,"○","")</f>
        <v>○</v>
      </c>
      <c r="J5" s="5" t="str">
        <f>IF(AND(F5&gt;=800000,H5&gt;=10000),"★","")</f>
        <v/>
      </c>
    </row>
    <row r="6" spans="2:10">
      <c r="B6" s="5" t="s">
        <v>14</v>
      </c>
      <c r="C6" s="6" t="s">
        <v>15</v>
      </c>
      <c r="D6" s="6" t="s">
        <v>16</v>
      </c>
      <c r="E6" s="6" t="s">
        <v>17</v>
      </c>
      <c r="F6" s="7">
        <v>923000</v>
      </c>
      <c r="G6" s="7">
        <v>110</v>
      </c>
      <c r="H6" s="7">
        <f t="shared" ref="H6:H16" si="0">F6/G6</f>
        <v>8390.9090909090901</v>
      </c>
      <c r="I6" s="5" t="str">
        <f t="shared" ref="I6:I16" si="1">IF(F6&gt;=800000,"○","")</f>
        <v>○</v>
      </c>
      <c r="J6" s="5" t="str">
        <f t="shared" ref="J6:J16" si="2">IF(AND(F6&gt;=800000,H6&gt;=10000),"★","")</f>
        <v/>
      </c>
    </row>
    <row r="7" spans="2:10">
      <c r="B7" s="5" t="s">
        <v>18</v>
      </c>
      <c r="C7" s="6" t="s">
        <v>19</v>
      </c>
      <c r="D7" s="6" t="s">
        <v>20</v>
      </c>
      <c r="E7" s="6" t="s">
        <v>21</v>
      </c>
      <c r="F7" s="7">
        <v>534000</v>
      </c>
      <c r="G7" s="7">
        <v>55</v>
      </c>
      <c r="H7" s="7">
        <f t="shared" si="0"/>
        <v>9709.0909090909099</v>
      </c>
      <c r="I7" s="5" t="str">
        <f t="shared" si="1"/>
        <v/>
      </c>
      <c r="J7" s="5" t="str">
        <f t="shared" si="2"/>
        <v/>
      </c>
    </row>
    <row r="8" spans="2:10">
      <c r="B8" s="5" t="s">
        <v>22</v>
      </c>
      <c r="C8" s="6" t="s">
        <v>23</v>
      </c>
      <c r="D8" s="6" t="s">
        <v>24</v>
      </c>
      <c r="E8" s="6" t="s">
        <v>17</v>
      </c>
      <c r="F8" s="7">
        <v>1007000</v>
      </c>
      <c r="G8" s="7">
        <v>98</v>
      </c>
      <c r="H8" s="7">
        <f t="shared" si="0"/>
        <v>10275.510204081633</v>
      </c>
      <c r="I8" s="5" t="str">
        <f t="shared" si="1"/>
        <v>○</v>
      </c>
      <c r="J8" s="5" t="str">
        <f t="shared" si="2"/>
        <v>★</v>
      </c>
    </row>
    <row r="9" spans="2:10">
      <c r="B9" s="5" t="s">
        <v>25</v>
      </c>
      <c r="C9" s="6" t="s">
        <v>26</v>
      </c>
      <c r="D9" s="6" t="s">
        <v>24</v>
      </c>
      <c r="E9" s="6" t="s">
        <v>21</v>
      </c>
      <c r="F9" s="7">
        <v>968000</v>
      </c>
      <c r="G9" s="7">
        <v>97</v>
      </c>
      <c r="H9" s="7">
        <f t="shared" si="0"/>
        <v>9979.3814432989693</v>
      </c>
      <c r="I9" s="5" t="str">
        <f t="shared" si="1"/>
        <v>○</v>
      </c>
      <c r="J9" s="5" t="str">
        <f t="shared" si="2"/>
        <v/>
      </c>
    </row>
    <row r="10" spans="2:10">
      <c r="B10" s="5" t="s">
        <v>27</v>
      </c>
      <c r="C10" s="6" t="s">
        <v>28</v>
      </c>
      <c r="D10" s="6" t="s">
        <v>24</v>
      </c>
      <c r="E10" s="6" t="s">
        <v>21</v>
      </c>
      <c r="F10" s="7">
        <v>763000</v>
      </c>
      <c r="G10" s="7">
        <v>60</v>
      </c>
      <c r="H10" s="7">
        <f t="shared" si="0"/>
        <v>12716.666666666666</v>
      </c>
      <c r="I10" s="5" t="str">
        <f t="shared" si="1"/>
        <v/>
      </c>
      <c r="J10" s="5" t="str">
        <f t="shared" si="2"/>
        <v/>
      </c>
    </row>
    <row r="11" spans="2:10">
      <c r="B11" s="5" t="s">
        <v>29</v>
      </c>
      <c r="C11" s="6" t="s">
        <v>30</v>
      </c>
      <c r="D11" s="6" t="s">
        <v>31</v>
      </c>
      <c r="E11" s="6" t="s">
        <v>13</v>
      </c>
      <c r="F11" s="7">
        <v>379000</v>
      </c>
      <c r="G11" s="7">
        <v>30</v>
      </c>
      <c r="H11" s="7">
        <f t="shared" si="0"/>
        <v>12633.333333333334</v>
      </c>
      <c r="I11" s="5" t="str">
        <f t="shared" si="1"/>
        <v/>
      </c>
      <c r="J11" s="5" t="str">
        <f t="shared" si="2"/>
        <v/>
      </c>
    </row>
    <row r="12" spans="2:10">
      <c r="B12" s="5" t="s">
        <v>32</v>
      </c>
      <c r="C12" s="6" t="s">
        <v>33</v>
      </c>
      <c r="D12" s="6" t="s">
        <v>34</v>
      </c>
      <c r="E12" s="6" t="s">
        <v>13</v>
      </c>
      <c r="F12" s="7">
        <v>866000</v>
      </c>
      <c r="G12" s="7">
        <v>93</v>
      </c>
      <c r="H12" s="7">
        <f t="shared" si="0"/>
        <v>9311.8279569892475</v>
      </c>
      <c r="I12" s="5" t="str">
        <f t="shared" si="1"/>
        <v>○</v>
      </c>
      <c r="J12" s="5" t="str">
        <f t="shared" si="2"/>
        <v/>
      </c>
    </row>
    <row r="13" spans="2:10">
      <c r="B13" s="5" t="s">
        <v>35</v>
      </c>
      <c r="C13" s="6" t="s">
        <v>36</v>
      </c>
      <c r="D13" s="6" t="s">
        <v>37</v>
      </c>
      <c r="E13" s="6" t="s">
        <v>17</v>
      </c>
      <c r="F13" s="7">
        <v>981000</v>
      </c>
      <c r="G13" s="7">
        <v>75</v>
      </c>
      <c r="H13" s="7">
        <f t="shared" si="0"/>
        <v>13080</v>
      </c>
      <c r="I13" s="5" t="str">
        <f t="shared" si="1"/>
        <v>○</v>
      </c>
      <c r="J13" s="5" t="str">
        <f t="shared" si="2"/>
        <v>★</v>
      </c>
    </row>
    <row r="14" spans="2:10">
      <c r="B14" s="5" t="s">
        <v>38</v>
      </c>
      <c r="C14" s="6" t="s">
        <v>39</v>
      </c>
      <c r="D14" s="6" t="s">
        <v>37</v>
      </c>
      <c r="E14" s="6" t="s">
        <v>21</v>
      </c>
      <c r="F14" s="7">
        <v>1014000</v>
      </c>
      <c r="G14" s="7">
        <v>90</v>
      </c>
      <c r="H14" s="7">
        <f t="shared" si="0"/>
        <v>11266.666666666666</v>
      </c>
      <c r="I14" s="5" t="str">
        <f t="shared" si="1"/>
        <v>○</v>
      </c>
      <c r="J14" s="5" t="str">
        <f t="shared" si="2"/>
        <v>★</v>
      </c>
    </row>
    <row r="15" spans="2:10">
      <c r="B15" s="5" t="s">
        <v>40</v>
      </c>
      <c r="C15" s="6" t="s">
        <v>41</v>
      </c>
      <c r="D15" s="6" t="s">
        <v>42</v>
      </c>
      <c r="E15" s="6" t="s">
        <v>13</v>
      </c>
      <c r="F15" s="7">
        <v>799000</v>
      </c>
      <c r="G15" s="7">
        <v>94</v>
      </c>
      <c r="H15" s="7">
        <f t="shared" si="0"/>
        <v>8500</v>
      </c>
      <c r="I15" s="5" t="str">
        <f t="shared" si="1"/>
        <v/>
      </c>
      <c r="J15" s="5" t="str">
        <f t="shared" si="2"/>
        <v/>
      </c>
    </row>
    <row r="16" spans="2:10">
      <c r="B16" s="5" t="s">
        <v>43</v>
      </c>
      <c r="C16" s="6" t="s">
        <v>44</v>
      </c>
      <c r="D16" s="6" t="s">
        <v>45</v>
      </c>
      <c r="E16" s="6" t="s">
        <v>21</v>
      </c>
      <c r="F16" s="7">
        <v>899000</v>
      </c>
      <c r="G16" s="7">
        <v>65</v>
      </c>
      <c r="H16" s="7">
        <f t="shared" si="0"/>
        <v>13830.76923076923</v>
      </c>
      <c r="I16" s="5" t="str">
        <f t="shared" si="1"/>
        <v>○</v>
      </c>
      <c r="J16" s="5" t="str">
        <f t="shared" si="2"/>
        <v>★</v>
      </c>
    </row>
    <row r="19" spans="2:5">
      <c r="B19" s="3" t="s">
        <v>4</v>
      </c>
      <c r="C19" s="3" t="s">
        <v>46</v>
      </c>
      <c r="D19" s="3" t="s">
        <v>47</v>
      </c>
      <c r="E19" s="3" t="s">
        <v>48</v>
      </c>
    </row>
    <row r="20" spans="2:5">
      <c r="B20" s="8" t="s">
        <v>13</v>
      </c>
      <c r="C20" s="9"/>
      <c r="D20" s="9"/>
      <c r="E20" s="9">
        <f>SUM(C20:D20)</f>
        <v>0</v>
      </c>
    </row>
    <row r="21" spans="2:5">
      <c r="B21" s="8" t="s">
        <v>49</v>
      </c>
      <c r="C21" s="9"/>
      <c r="D21" s="9"/>
      <c r="E21" s="9">
        <f t="shared" ref="E21:E23" si="3">SUM(C21:D21)</f>
        <v>0</v>
      </c>
    </row>
    <row r="22" spans="2:5">
      <c r="B22" s="8" t="s">
        <v>50</v>
      </c>
      <c r="C22" s="9"/>
      <c r="D22" s="9"/>
      <c r="E22" s="9">
        <f t="shared" si="3"/>
        <v>0</v>
      </c>
    </row>
    <row r="23" spans="2:5">
      <c r="B23" s="10" t="s">
        <v>48</v>
      </c>
      <c r="C23" s="11">
        <f>SUM(C20:C22)</f>
        <v>0</v>
      </c>
      <c r="D23" s="11">
        <f>SUM(D20:D22)</f>
        <v>0</v>
      </c>
      <c r="E23" s="11">
        <f t="shared" si="3"/>
        <v>0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2010-12-12T06:17:35Z</dcterms:created>
  <dcterms:modified xsi:type="dcterms:W3CDTF">2010-12-12T06:18:12Z</dcterms:modified>
</cp:coreProperties>
</file>