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35" windowWidth="13995" windowHeight="8250"/>
  </bookViews>
  <sheets>
    <sheet name="Sheet1" sheetId="17" r:id="rId1"/>
  </sheets>
  <calcPr calcId="144525"/>
</workbook>
</file>

<file path=xl/calcChain.xml><?xml version="1.0" encoding="utf-8"?>
<calcChain xmlns="http://schemas.openxmlformats.org/spreadsheetml/2006/main">
  <c r="B22" i="17" l="1"/>
  <c r="C22" i="17"/>
  <c r="B23" i="17"/>
  <c r="C23" i="17"/>
  <c r="B24" i="17"/>
  <c r="C24" i="17"/>
  <c r="B25" i="17"/>
  <c r="C25" i="17"/>
  <c r="E25" i="17" s="1"/>
  <c r="B26" i="17"/>
  <c r="C26" i="17"/>
  <c r="B27" i="17"/>
  <c r="C27" i="17"/>
  <c r="E27" i="17" s="1"/>
  <c r="B28" i="17"/>
  <c r="C28" i="17"/>
  <c r="E28" i="17" s="1"/>
  <c r="B29" i="17"/>
  <c r="C29" i="17"/>
  <c r="B30" i="17"/>
  <c r="C30" i="17"/>
  <c r="E22" i="17"/>
  <c r="E24" i="17"/>
  <c r="E26" i="17"/>
  <c r="E30" i="17"/>
  <c r="C21" i="17"/>
  <c r="B21" i="17"/>
  <c r="E29" i="17"/>
  <c r="E23" i="17"/>
  <c r="E21" i="17"/>
  <c r="F31" i="17" l="1"/>
  <c r="F32" i="17" s="1"/>
  <c r="F33" i="17" s="1"/>
  <c r="C17" i="17" s="1"/>
</calcChain>
</file>

<file path=xl/sharedStrings.xml><?xml version="1.0" encoding="utf-8"?>
<sst xmlns="http://schemas.openxmlformats.org/spreadsheetml/2006/main" count="24" uniqueCount="24">
  <si>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</si>
  <si>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</si>
  <si>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</si>
  <si>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</si>
  <si>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</si>
  <si>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</si>
  <si>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</si>
  <si>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</si>
  <si>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</si>
  <si>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</si>
  <si>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</si>
  <si>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</si>
  <si>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</si>
  <si>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</si>
  <si>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</si>
  <si>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</si>
  <si>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</si>
  <si>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</si>
  <si>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</si>
  <si>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</si>
  <si>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</si>
  <si>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</si>
  <si>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小計</t>
    <rPh sb="0" eb="1">
      <t>ショウ</t>
    </rPh>
    <rPh sb="1" eb="2">
      <t>ケイ</t>
    </rPh>
    <phoneticPr fontId="1"/>
  </si>
  <si>
    <t>株式会社 サン＆ムーン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</si>
</sst>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0" borderId="7" xfId="0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0" xfId="0" applyAlignment="1">
      <alignment horizontal="left" vertical="center" indent="1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</cellXfs>
  <cellStyles count="4">
    <cellStyle name="桁区切り 2" xfId="3"/>
    <cellStyle name="通貨" xfId="1" builtinId="7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zoomScaleSheetLayoutView="100" workbookViewId="0">
      <selection activeCell="G1" sqref="G1"/>
    </sheetView>
  </sheetViews>
  <sheetFormatPr defaultRowHeight="13.5" x14ac:dyDescent="0.15"/>
  <cols>
    <col min="1" max="1" width="9.125" customWidth="1"/>
    <col min="2" max="2" width="25.125" customWidth="1"/>
    <col min="3" max="3" width="9" bestFit="1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 x14ac:dyDescent="0.15">
      <c r="A1" s="18" t="s">
        <v>0</v>
      </c>
      <c r="B1" s="19"/>
      <c r="C1" s="19"/>
      <c r="F1" s="2" t="s">
        <v>1</v>
      </c>
      <c r="G1" s="1"/>
    </row>
    <row r="2" spans="1:7" ht="8.25" customHeight="1" x14ac:dyDescent="0.15">
      <c r="A2" s="19"/>
      <c r="B2" s="19"/>
      <c r="C2" s="19"/>
    </row>
    <row r="3" spans="1:7" ht="14.25" thickBot="1" x14ac:dyDescent="0.2">
      <c r="A3" s="20"/>
      <c r="B3" s="20"/>
      <c r="C3" s="20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>
      <c r="B6" s="15"/>
    </row>
    <row r="7" spans="1:7" ht="13.5" customHeight="1" x14ac:dyDescent="0.15"/>
    <row r="8" spans="1:7" ht="13.5" customHeight="1" x14ac:dyDescent="0.15">
      <c r="A8" t="s">
        <v>23</v>
      </c>
      <c r="E8" s="21" t="s">
        <v>6</v>
      </c>
      <c r="F8" s="21"/>
      <c r="G8" s="21"/>
    </row>
    <row r="9" spans="1:7" ht="13.5" customHeight="1" x14ac:dyDescent="0.15">
      <c r="A9" t="s">
        <v>4</v>
      </c>
      <c r="E9" s="21" t="s">
        <v>7</v>
      </c>
      <c r="F9" s="21"/>
      <c r="G9" s="21"/>
    </row>
    <row r="10" spans="1:7" ht="13.5" customHeight="1" x14ac:dyDescent="0.15">
      <c r="A10" t="s">
        <v>5</v>
      </c>
      <c r="E10" s="21" t="s">
        <v>8</v>
      </c>
      <c r="F10" s="21"/>
      <c r="G10" s="21"/>
    </row>
    <row r="11" spans="1:7" ht="13.5" customHeight="1" x14ac:dyDescent="0.15">
      <c r="E11" s="22" t="s">
        <v>9</v>
      </c>
      <c r="F11" s="22"/>
      <c r="G11" s="22"/>
    </row>
    <row r="12" spans="1:7" ht="13.5" customHeight="1" x14ac:dyDescent="0.15"/>
    <row r="13" spans="1:7" ht="13.5" customHeight="1" x14ac:dyDescent="0.15"/>
    <row r="14" spans="1:7" ht="13.5" customHeight="1" x14ac:dyDescent="0.15">
      <c r="A14" t="s">
        <v>10</v>
      </c>
    </row>
    <row r="15" spans="1:7" ht="13.5" customHeight="1" x14ac:dyDescent="0.15">
      <c r="A15" t="s">
        <v>11</v>
      </c>
    </row>
    <row r="16" spans="1:7" ht="13.5" customHeight="1" x14ac:dyDescent="0.15"/>
    <row r="17" spans="1:7" ht="13.5" customHeight="1" thickBot="1" x14ac:dyDescent="0.2">
      <c r="A17" s="6"/>
      <c r="B17" s="7" t="s">
        <v>20</v>
      </c>
      <c r="C17" s="8" t="str">
        <f>F33</f>
        <v/>
      </c>
    </row>
    <row r="18" spans="1:7" ht="13.5" customHeight="1" thickTop="1" x14ac:dyDescent="0.15"/>
    <row r="19" spans="1:7" ht="13.5" customHeight="1" x14ac:dyDescent="0.15"/>
    <row r="20" spans="1:7" ht="21" customHeight="1" x14ac:dyDescent="0.15">
      <c r="A20" s="9" t="s">
        <v>12</v>
      </c>
      <c r="B20" s="12" t="s">
        <v>13</v>
      </c>
      <c r="C20" s="12" t="s">
        <v>14</v>
      </c>
      <c r="D20" s="12" t="s">
        <v>15</v>
      </c>
      <c r="E20" s="12" t="s">
        <v>16</v>
      </c>
      <c r="F20" s="16" t="s">
        <v>17</v>
      </c>
      <c r="G20" s="17"/>
    </row>
    <row r="21" spans="1:7" ht="21" customHeight="1" x14ac:dyDescent="0.15">
      <c r="A21" s="5"/>
      <c r="B21" s="14" t="str">
        <f>IFERROR(VLOOKUP(A21,#REF!,2,0),"")</f>
        <v/>
      </c>
      <c r="C21" s="14" t="str">
        <f>IFERROR(VLOOKUP(A21,#REF!,3,0),"")</f>
        <v/>
      </c>
      <c r="D21" s="14"/>
      <c r="E21" s="14" t="str">
        <f>IF(COUNT(C21:D21)=0,"",C21*D21)</f>
        <v/>
      </c>
      <c r="F21" s="23"/>
      <c r="G21" s="24"/>
    </row>
    <row r="22" spans="1:7" ht="21" customHeight="1" x14ac:dyDescent="0.15">
      <c r="A22" s="10"/>
      <c r="B22" s="13" t="str">
        <f>IFERROR(VLOOKUP(A22,#REF!,2,0),"")</f>
        <v/>
      </c>
      <c r="C22" s="13" t="str">
        <f>IFERROR(VLOOKUP(A22,#REF!,3,0),"")</f>
        <v/>
      </c>
      <c r="D22" s="13"/>
      <c r="E22" s="13" t="str">
        <f t="shared" ref="E22:E30" si="0">IF(COUNT(C22:D22)=0,"",C22*D22)</f>
        <v/>
      </c>
      <c r="F22" s="25"/>
      <c r="G22" s="26"/>
    </row>
    <row r="23" spans="1:7" ht="21" customHeight="1" x14ac:dyDescent="0.15">
      <c r="A23" s="5"/>
      <c r="B23" s="14" t="str">
        <f>IFERROR(VLOOKUP(A23,#REF!,2,0),"")</f>
        <v/>
      </c>
      <c r="C23" s="14" t="str">
        <f>IFERROR(VLOOKUP(A23,#REF!,3,0),"")</f>
        <v/>
      </c>
      <c r="D23" s="14"/>
      <c r="E23" s="14" t="str">
        <f t="shared" si="0"/>
        <v/>
      </c>
      <c r="F23" s="23"/>
      <c r="G23" s="24"/>
    </row>
    <row r="24" spans="1:7" ht="21" customHeight="1" x14ac:dyDescent="0.15">
      <c r="A24" s="10"/>
      <c r="B24" s="13" t="str">
        <f>IFERROR(VLOOKUP(A24,#REF!,2,0),"")</f>
        <v/>
      </c>
      <c r="C24" s="13" t="str">
        <f>IFERROR(VLOOKUP(A24,#REF!,3,0),"")</f>
        <v/>
      </c>
      <c r="D24" s="13"/>
      <c r="E24" s="13" t="str">
        <f t="shared" si="0"/>
        <v/>
      </c>
      <c r="F24" s="25"/>
      <c r="G24" s="26"/>
    </row>
    <row r="25" spans="1:7" ht="21" customHeight="1" x14ac:dyDescent="0.15">
      <c r="A25" s="5"/>
      <c r="B25" s="14" t="str">
        <f>IFERROR(VLOOKUP(A25,#REF!,2,0),"")</f>
        <v/>
      </c>
      <c r="C25" s="14" t="str">
        <f>IFERROR(VLOOKUP(A25,#REF!,3,0),"")</f>
        <v/>
      </c>
      <c r="D25" s="14"/>
      <c r="E25" s="14" t="str">
        <f t="shared" si="0"/>
        <v/>
      </c>
      <c r="F25" s="23"/>
      <c r="G25" s="24"/>
    </row>
    <row r="26" spans="1:7" ht="21" customHeight="1" x14ac:dyDescent="0.15">
      <c r="A26" s="10"/>
      <c r="B26" s="13" t="str">
        <f>IFERROR(VLOOKUP(A26,#REF!,2,0),"")</f>
        <v/>
      </c>
      <c r="C26" s="13" t="str">
        <f>IFERROR(VLOOKUP(A26,#REF!,3,0),"")</f>
        <v/>
      </c>
      <c r="D26" s="13"/>
      <c r="E26" s="13" t="str">
        <f t="shared" si="0"/>
        <v/>
      </c>
      <c r="F26" s="25"/>
      <c r="G26" s="26"/>
    </row>
    <row r="27" spans="1:7" ht="21" customHeight="1" x14ac:dyDescent="0.15">
      <c r="A27" s="5"/>
      <c r="B27" s="14" t="str">
        <f>IFERROR(VLOOKUP(A27,#REF!,2,0),"")</f>
        <v/>
      </c>
      <c r="C27" s="14" t="str">
        <f>IFERROR(VLOOKUP(A27,#REF!,3,0),"")</f>
        <v/>
      </c>
      <c r="D27" s="14"/>
      <c r="E27" s="14" t="str">
        <f t="shared" si="0"/>
        <v/>
      </c>
      <c r="F27" s="23"/>
      <c r="G27" s="24"/>
    </row>
    <row r="28" spans="1:7" ht="21" customHeight="1" x14ac:dyDescent="0.15">
      <c r="A28" s="10"/>
      <c r="B28" s="13" t="str">
        <f>IFERROR(VLOOKUP(A28,#REF!,2,0),"")</f>
        <v/>
      </c>
      <c r="C28" s="13" t="str">
        <f>IFERROR(VLOOKUP(A28,#REF!,3,0),"")</f>
        <v/>
      </c>
      <c r="D28" s="13"/>
      <c r="E28" s="13" t="str">
        <f t="shared" si="0"/>
        <v/>
      </c>
      <c r="F28" s="25"/>
      <c r="G28" s="26"/>
    </row>
    <row r="29" spans="1:7" ht="21" customHeight="1" x14ac:dyDescent="0.15">
      <c r="A29" s="5"/>
      <c r="B29" s="14" t="str">
        <f>IFERROR(VLOOKUP(A29,#REF!,2,0),"")</f>
        <v/>
      </c>
      <c r="C29" s="14" t="str">
        <f>IFERROR(VLOOKUP(A29,#REF!,3,0),"")</f>
        <v/>
      </c>
      <c r="D29" s="14"/>
      <c r="E29" s="14" t="str">
        <f t="shared" si="0"/>
        <v/>
      </c>
      <c r="F29" s="23"/>
      <c r="G29" s="24"/>
    </row>
    <row r="30" spans="1:7" ht="21" customHeight="1" x14ac:dyDescent="0.15">
      <c r="A30" s="10"/>
      <c r="B30" s="13" t="str">
        <f>IFERROR(VLOOKUP(A30,#REF!,2,0),"")</f>
        <v/>
      </c>
      <c r="C30" s="13" t="str">
        <f>IFERROR(VLOOKUP(A30,#REF!,3,0),"")</f>
        <v/>
      </c>
      <c r="D30" s="13"/>
      <c r="E30" s="13" t="str">
        <f t="shared" si="0"/>
        <v/>
      </c>
      <c r="F30" s="25"/>
      <c r="G30" s="26"/>
    </row>
    <row r="31" spans="1:7" ht="21" customHeight="1" x14ac:dyDescent="0.15">
      <c r="D31" s="27" t="s">
        <v>22</v>
      </c>
      <c r="E31" s="28"/>
      <c r="F31" s="23" t="str">
        <f>IF(COUNT(E21:E30)=0,"",SUM(E21:E30))</f>
        <v/>
      </c>
      <c r="G31" s="24"/>
    </row>
    <row r="32" spans="1:7" ht="21" customHeight="1" x14ac:dyDescent="0.15">
      <c r="D32" s="27" t="s">
        <v>18</v>
      </c>
      <c r="E32" s="28"/>
      <c r="F32" s="23" t="str">
        <f>IF(F31="","",F31*0.05)</f>
        <v/>
      </c>
      <c r="G32" s="24"/>
    </row>
    <row r="33" spans="1:7" ht="21" customHeight="1" x14ac:dyDescent="0.15">
      <c r="D33" s="27" t="s">
        <v>19</v>
      </c>
      <c r="E33" s="28"/>
      <c r="F33" s="23" t="str">
        <f>IF(COUNT(F31,F32)=0,"",F31+F32)</f>
        <v/>
      </c>
      <c r="G33" s="24"/>
    </row>
    <row r="36" spans="1:7" x14ac:dyDescent="0.15">
      <c r="A36" s="11"/>
      <c r="B36" s="11" t="s">
        <v>21</v>
      </c>
      <c r="C36" s="11"/>
    </row>
  </sheetData>
  <mergeCells count="22">
    <mergeCell ref="F26:G26"/>
    <mergeCell ref="A1:C3"/>
    <mergeCell ref="E8:G8"/>
    <mergeCell ref="E9:G9"/>
    <mergeCell ref="E10:G10"/>
    <mergeCell ref="E11:G11"/>
    <mergeCell ref="F20:G20"/>
    <mergeCell ref="F21:G21"/>
    <mergeCell ref="F22:G22"/>
    <mergeCell ref="F23:G23"/>
    <mergeCell ref="F24:G24"/>
    <mergeCell ref="F25:G25"/>
    <mergeCell ref="D32:E32"/>
    <mergeCell ref="F32:G32"/>
    <mergeCell ref="D33:E33"/>
    <mergeCell ref="F33:G33"/>
    <mergeCell ref="F27:G27"/>
    <mergeCell ref="F28:G28"/>
    <mergeCell ref="F29:G29"/>
    <mergeCell ref="F30:G30"/>
    <mergeCell ref="D31:E31"/>
    <mergeCell ref="F31:G31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2011-02-16T06:17:26Z</cp:lastPrinted>
  <dcterms:created xsi:type="dcterms:W3CDTF">2011-02-08T03:09:43Z</dcterms:created>
  <dcterms:modified xsi:type="dcterms:W3CDTF">2011-04-29T09:50:16Z</dcterms:modified>
</cp:coreProperties>
</file>