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definedNames>
    <definedName name="運賃表" localSheetId="0">#REF!</definedName>
    <definedName name="運賃表">#REF!</definedName>
  </definedNames>
  <calcPr calcId="144525"/>
</workbook>
</file>

<file path=xl/calcChain.xml><?xml version="1.0" encoding="utf-8"?>
<calcChain xmlns="http://schemas.openxmlformats.org/spreadsheetml/2006/main">
  <c r="F8" i="3" l="1"/>
  <c r="F7" i="3"/>
  <c r="F6" i="3"/>
  <c r="F5" i="3"/>
  <c r="F4" i="3"/>
  <c r="F9" i="3" l="1"/>
  <c r="F10" i="3" s="1"/>
  <c r="F11" i="3" s="1"/>
  <c r="C5" i="2"/>
  <c r="D5" i="2"/>
  <c r="F5" i="2" s="1"/>
  <c r="C6" i="2"/>
  <c r="D6" i="2"/>
  <c r="F6" i="2" s="1"/>
  <c r="C7" i="2"/>
  <c r="D7" i="2"/>
  <c r="C8" i="2"/>
  <c r="D8" i="2"/>
  <c r="D4" i="2"/>
  <c r="C4" i="2"/>
  <c r="F4" i="2"/>
  <c r="F7" i="2"/>
  <c r="F8" i="2"/>
  <c r="F9" i="2" l="1"/>
  <c r="F10" i="2"/>
  <c r="F11" i="2"/>
</calcChain>
</file>

<file path=xl/sharedStrings.xml><?xml version="1.0" encoding="utf-8"?>
<sst xmlns="http://schemas.openxmlformats.org/spreadsheetml/2006/main" count="50" uniqueCount="26">
  <si>
    <t>御　見　積　書</t>
    <rPh sb="0" eb="1">
      <t>オ</t>
    </rPh>
    <rPh sb="2" eb="3">
      <t>ケン</t>
    </rPh>
    <rPh sb="4" eb="5">
      <t>セキ</t>
    </rPh>
    <rPh sb="6" eb="7">
      <t>ショ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</si>
  <si>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</si>
  <si>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</si>
  <si>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</si>
  <si>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</si>
  <si>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</si>
  <si>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完熟トマト</t>
    <rPh sb="0" eb="2">
      <t>カンジュク</t>
    </rPh>
    <phoneticPr fontId="2"/>
  </si>
  <si>
    <t>あさり缶詰</t>
    <rPh sb="3" eb="5">
      <t>カンヅメ</t>
    </rPh>
    <phoneticPr fontId="2"/>
  </si>
  <si>
    <t>アンチョビ缶詰</t>
    <rPh sb="5" eb="7">
      <t>カンヅメ</t>
    </rPh>
    <phoneticPr fontId="2"/>
  </si>
  <si>
    <t>御見積金額</t>
    <rPh sb="0" eb="1">
      <t>オン</t>
    </rPh>
    <rPh sb="1" eb="3">
      <t>ミツモリ</t>
    </rPh>
    <rPh sb="3" eb="5">
      <t>キンガク</t>
    </rPh>
    <phoneticPr fontId="2"/>
  </si>
  <si>
    <t>品番</t>
    <rPh sb="0" eb="2">
      <t>ヒンバン</t>
    </rPh>
    <phoneticPr fontId="2"/>
  </si>
  <si>
    <t>金額</t>
    <rPh sb="0" eb="2">
      <t>キンガク</t>
    </rPh>
    <phoneticPr fontId="2"/>
  </si>
  <si>
    <t>C001</t>
    <phoneticPr fontId="2"/>
  </si>
  <si>
    <t>C002</t>
  </si>
  <si>
    <t>C003</t>
  </si>
  <si>
    <t>C004</t>
  </si>
  <si>
    <t>ミートソース</t>
  </si>
  <si>
    <t>C003</t>
    <phoneticPr fontId="2"/>
  </si>
  <si>
    <t>C004</t>
    <phoneticPr fontId="2"/>
  </si>
  <si>
    <t>C005</t>
    <phoneticPr fontId="2"/>
  </si>
  <si>
    <t>ホワイトソース</t>
    <phoneticPr fontId="2"/>
  </si>
  <si>
    <t>C003</t>
    <phoneticPr fontId="2"/>
  </si>
  <si>
    <t>C004</t>
    <phoneticPr fontId="2"/>
  </si>
  <si>
    <t>C001</t>
    <phoneticPr fontId="2"/>
  </si>
  <si>
    <t>C001</t>
    <phoneticPr fontId="2"/>
  </si>
  <si>
    <t>ホワイトソース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</si>
</sst>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38" fontId="1" fillId="0" borderId="1" xfId="1" applyFill="1" applyBorder="1">
      <alignment vertical="center"/>
    </xf>
    <xf numFmtId="0" fontId="1" fillId="0" borderId="1" xfId="1" applyNumberFormat="1" applyBorder="1">
      <alignment vertical="center"/>
    </xf>
    <xf numFmtId="38" fontId="1" fillId="0" borderId="1" xfId="1" applyFont="1" applyBorder="1">
      <alignment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tabSelected="1" workbookViewId="0"/>
  </sheetViews>
  <sheetFormatPr defaultRowHeight="13.5"/>
  <cols>
    <col min="1" max="1" width="2.625" customWidth="1"/>
    <col min="2" max="2" width="8.625" customWidth="1"/>
    <col min="3" max="3" width="15.5" customWidth="1"/>
    <col min="4" max="4" width="7.25" customWidth="1"/>
    <col min="5" max="5" width="10.5" customWidth="1"/>
    <col min="6" max="6" width="11.375" customWidth="1"/>
  </cols>
  <sheetData>
    <row r="1" spans="2:6" ht="14.25" customHeight="1">
      <c r="B1" s="10" t="s">
        <v>0</v>
      </c>
      <c r="C1" s="10"/>
      <c r="D1" s="10"/>
      <c r="E1" s="10"/>
      <c r="F1" s="10"/>
    </row>
    <row r="2" spans="2:6">
      <c r="B2" s="1"/>
      <c r="C2" s="1"/>
      <c r="D2" s="1"/>
      <c r="E2" s="1"/>
      <c r="F2" s="1"/>
    </row>
    <row r="3" spans="2:6">
      <c r="B3" s="4" t="s">
        <v>10</v>
      </c>
      <c r="C3" s="4" t="s">
        <v>1</v>
      </c>
      <c r="D3" s="4" t="s">
        <v>2</v>
      </c>
      <c r="E3" s="4" t="s">
        <v>3</v>
      </c>
      <c r="F3" s="5" t="s">
        <v>11</v>
      </c>
    </row>
    <row r="4" spans="2:6">
      <c r="B4" s="2" t="s">
        <v>17</v>
      </c>
      <c r="C4" s="2"/>
      <c r="D4" s="2"/>
      <c r="E4" s="8">
        <v>24</v>
      </c>
      <c r="F4" s="9">
        <f>IF(B4="","",D4*E4)</f>
        <v>0</v>
      </c>
    </row>
    <row r="5" spans="2:6">
      <c r="B5" s="2" t="s">
        <v>18</v>
      </c>
      <c r="C5" s="2"/>
      <c r="D5" s="2"/>
      <c r="E5" s="8">
        <v>15</v>
      </c>
      <c r="F5" s="9">
        <f>IF(B5="","",D5*E5)</f>
        <v>0</v>
      </c>
    </row>
    <row r="6" spans="2:6">
      <c r="B6" s="2" t="s">
        <v>12</v>
      </c>
      <c r="C6" s="2"/>
      <c r="D6" s="2"/>
      <c r="E6" s="8">
        <v>10</v>
      </c>
      <c r="F6" s="9">
        <f>IF(B6="","",D6*E6)</f>
        <v>0</v>
      </c>
    </row>
    <row r="7" spans="2:6">
      <c r="B7" s="2"/>
      <c r="C7" s="2"/>
      <c r="D7" s="2"/>
      <c r="E7" s="8"/>
      <c r="F7" s="9" t="str">
        <f>IF(B7="","",D7*E7)</f>
        <v/>
      </c>
    </row>
    <row r="8" spans="2:6">
      <c r="B8" s="2"/>
      <c r="C8" s="2"/>
      <c r="D8" s="2"/>
      <c r="E8" s="8"/>
      <c r="F8" s="9" t="str">
        <f>IF(B8="","",D8*E8)</f>
        <v/>
      </c>
    </row>
    <row r="9" spans="2:6">
      <c r="E9" s="4" t="s">
        <v>4</v>
      </c>
      <c r="F9" s="3">
        <f>SUM(F4:F8)</f>
        <v>0</v>
      </c>
    </row>
    <row r="10" spans="2:6">
      <c r="E10" s="4" t="s">
        <v>5</v>
      </c>
      <c r="F10" s="3">
        <f>F9*0.05</f>
        <v>0</v>
      </c>
    </row>
    <row r="11" spans="2:6">
      <c r="E11" s="4" t="s">
        <v>9</v>
      </c>
      <c r="F11" s="3">
        <f>F9+F10</f>
        <v>0</v>
      </c>
    </row>
    <row r="14" spans="2:6">
      <c r="B14" s="6" t="s">
        <v>10</v>
      </c>
      <c r="C14" s="6" t="s">
        <v>1</v>
      </c>
      <c r="D14" s="6" t="s">
        <v>2</v>
      </c>
    </row>
    <row r="15" spans="2:6">
      <c r="B15" s="2" t="s">
        <v>12</v>
      </c>
      <c r="C15" s="2" t="s">
        <v>7</v>
      </c>
      <c r="D15" s="3">
        <v>156</v>
      </c>
    </row>
    <row r="16" spans="2:6">
      <c r="B16" s="2" t="s">
        <v>13</v>
      </c>
      <c r="C16" s="2" t="s">
        <v>8</v>
      </c>
      <c r="D16" s="3">
        <v>156</v>
      </c>
    </row>
    <row r="17" spans="2:4">
      <c r="B17" s="2" t="s">
        <v>14</v>
      </c>
      <c r="C17" s="2" t="s">
        <v>6</v>
      </c>
      <c r="D17" s="3">
        <v>98</v>
      </c>
    </row>
    <row r="18" spans="2:4">
      <c r="B18" s="2" t="s">
        <v>15</v>
      </c>
      <c r="C18" s="2" t="s">
        <v>16</v>
      </c>
      <c r="D18" s="3">
        <v>98</v>
      </c>
    </row>
    <row r="19" spans="2:4">
      <c r="B19" s="2" t="s">
        <v>19</v>
      </c>
      <c r="C19" s="2" t="s">
        <v>20</v>
      </c>
      <c r="D19" s="7">
        <v>126</v>
      </c>
    </row>
  </sheetData>
  <mergeCells count="1">
    <mergeCell ref="B1:F1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workbookViewId="0"/>
  </sheetViews>
  <sheetFormatPr defaultRowHeight="13.5"/>
  <cols>
    <col min="1" max="1" width="2.625" customWidth="1"/>
    <col min="2" max="2" width="8.625" customWidth="1"/>
    <col min="3" max="3" width="15.5" customWidth="1"/>
    <col min="4" max="4" width="7.25" customWidth="1"/>
    <col min="5" max="5" width="10.5" customWidth="1"/>
    <col min="6" max="6" width="11.375" customWidth="1"/>
  </cols>
  <sheetData>
    <row r="1" spans="2:6" ht="14.25" customHeight="1">
      <c r="B1" s="10" t="s">
        <v>0</v>
      </c>
      <c r="C1" s="10"/>
      <c r="D1" s="10"/>
      <c r="E1" s="10"/>
      <c r="F1" s="10"/>
    </row>
    <row r="2" spans="2:6">
      <c r="B2" s="1"/>
      <c r="C2" s="1"/>
      <c r="D2" s="1"/>
      <c r="E2" s="1"/>
      <c r="F2" s="1"/>
    </row>
    <row r="3" spans="2:6">
      <c r="B3" s="4" t="s">
        <v>10</v>
      </c>
      <c r="C3" s="4" t="s">
        <v>1</v>
      </c>
      <c r="D3" s="4" t="s">
        <v>2</v>
      </c>
      <c r="E3" s="4" t="s">
        <v>3</v>
      </c>
      <c r="F3" s="5" t="s">
        <v>11</v>
      </c>
    </row>
    <row r="4" spans="2:6">
      <c r="B4" s="2" t="s">
        <v>21</v>
      </c>
      <c r="C4" s="2" t="str">
        <f>IF(B4="","",VLOOKUP(B4,$B$15:$D$19,2,FALSE))</f>
        <v>完熟トマト</v>
      </c>
      <c r="D4" s="2">
        <f>IF(B4="","",VLOOKUP(B4,$B$15:$D$19,3,FALSE))</f>
        <v>98</v>
      </c>
      <c r="E4" s="8">
        <v>24</v>
      </c>
      <c r="F4" s="9">
        <f>IF(B4="","",D4*E4)</f>
        <v>2352</v>
      </c>
    </row>
    <row r="5" spans="2:6">
      <c r="B5" s="2" t="s">
        <v>22</v>
      </c>
      <c r="C5" s="2" t="str">
        <f t="shared" ref="C5:C8" si="0">IF(B5="","",VLOOKUP(B5,$B$15:$D$19,2,FALSE))</f>
        <v>ミートソース</v>
      </c>
      <c r="D5" s="2">
        <f t="shared" ref="D5:D8" si="1">IF(B5="","",VLOOKUP(B5,$B$15:$D$19,3,FALSE))</f>
        <v>98</v>
      </c>
      <c r="E5" s="8">
        <v>15</v>
      </c>
      <c r="F5" s="9">
        <f>IF(B5="","",D5*E5)</f>
        <v>1470</v>
      </c>
    </row>
    <row r="6" spans="2:6">
      <c r="B6" s="2" t="s">
        <v>23</v>
      </c>
      <c r="C6" s="2" t="str">
        <f t="shared" si="0"/>
        <v>あさり缶詰</v>
      </c>
      <c r="D6" s="2">
        <f t="shared" si="1"/>
        <v>156</v>
      </c>
      <c r="E6" s="8">
        <v>10</v>
      </c>
      <c r="F6" s="9">
        <f>IF(B6="","",D6*E6)</f>
        <v>1560</v>
      </c>
    </row>
    <row r="7" spans="2:6">
      <c r="B7" s="2"/>
      <c r="C7" s="2" t="str">
        <f t="shared" si="0"/>
        <v/>
      </c>
      <c r="D7" s="2" t="str">
        <f t="shared" si="1"/>
        <v/>
      </c>
      <c r="E7" s="8"/>
      <c r="F7" s="9" t="str">
        <f>IF(B7="","",D7*E7)</f>
        <v/>
      </c>
    </row>
    <row r="8" spans="2:6">
      <c r="B8" s="2"/>
      <c r="C8" s="2" t="str">
        <f t="shared" si="0"/>
        <v/>
      </c>
      <c r="D8" s="2" t="str">
        <f t="shared" si="1"/>
        <v/>
      </c>
      <c r="E8" s="8"/>
      <c r="F8" s="9" t="str">
        <f>IF(B8="","",D8*E8)</f>
        <v/>
      </c>
    </row>
    <row r="9" spans="2:6">
      <c r="E9" s="4" t="s">
        <v>4</v>
      </c>
      <c r="F9" s="3">
        <f>SUM(F4:F8)</f>
        <v>5382</v>
      </c>
    </row>
    <row r="10" spans="2:6">
      <c r="E10" s="4" t="s">
        <v>5</v>
      </c>
      <c r="F10" s="3">
        <f>F9*0.05</f>
        <v>269.10000000000002</v>
      </c>
    </row>
    <row r="11" spans="2:6">
      <c r="E11" s="4" t="s">
        <v>9</v>
      </c>
      <c r="F11" s="3">
        <f>F9+F10</f>
        <v>5651.1</v>
      </c>
    </row>
    <row r="14" spans="2:6">
      <c r="B14" s="6" t="s">
        <v>10</v>
      </c>
      <c r="C14" s="6" t="s">
        <v>1</v>
      </c>
      <c r="D14" s="6" t="s">
        <v>2</v>
      </c>
    </row>
    <row r="15" spans="2:6">
      <c r="B15" s="2" t="s">
        <v>24</v>
      </c>
      <c r="C15" s="2" t="s">
        <v>7</v>
      </c>
      <c r="D15" s="3">
        <v>156</v>
      </c>
    </row>
    <row r="16" spans="2:6">
      <c r="B16" s="2" t="s">
        <v>13</v>
      </c>
      <c r="C16" s="2" t="s">
        <v>8</v>
      </c>
      <c r="D16" s="3">
        <v>156</v>
      </c>
    </row>
    <row r="17" spans="2:4">
      <c r="B17" s="2" t="s">
        <v>14</v>
      </c>
      <c r="C17" s="2" t="s">
        <v>6</v>
      </c>
      <c r="D17" s="3">
        <v>98</v>
      </c>
    </row>
    <row r="18" spans="2:4">
      <c r="B18" s="2" t="s">
        <v>15</v>
      </c>
      <c r="C18" s="2" t="s">
        <v>16</v>
      </c>
      <c r="D18" s="3">
        <v>98</v>
      </c>
    </row>
    <row r="19" spans="2:4">
      <c r="B19" s="2" t="s">
        <v>19</v>
      </c>
      <c r="C19" s="2" t="s">
        <v>25</v>
      </c>
      <c r="D19" s="7">
        <v>126</v>
      </c>
    </row>
  </sheetData>
  <mergeCells count="1">
    <mergeCell ref="B1:F1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2011-07-13T09:15:15Z</dcterms:modified>
</cp:coreProperties>
</file>