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45" windowWidth="14955" windowHeight="8895"/>
  </bookViews>
  <sheets>
    <sheet name="未完" sheetId="3" r:id="rId1"/>
    <sheet name="完成" sheetId="2" r:id="rId2"/>
  </sheets>
  <definedNames>
    <definedName name="運賃表" localSheetId="0">#REF!</definedName>
    <definedName name="運賃表">#REF!</definedName>
  </definedNames>
  <calcPr calcId="144525"/>
</workbook>
</file>

<file path=xl/calcChain.xml><?xml version="1.0" encoding="utf-8"?>
<calcChain xmlns="http://schemas.openxmlformats.org/spreadsheetml/2006/main">
  <c r="E13" i="3" l="1"/>
  <c r="E15" i="3" s="1"/>
  <c r="E12" i="3"/>
  <c r="E11" i="3"/>
  <c r="E1" i="2"/>
  <c r="D8" i="2" s="1"/>
  <c r="E16" i="3" l="1"/>
  <c r="E17" i="3" s="1"/>
  <c r="B6" i="3" s="1"/>
  <c r="E11" i="2"/>
  <c r="E12" i="2"/>
  <c r="E13" i="2"/>
  <c r="E15" i="2"/>
  <c r="E16" i="2" s="1"/>
  <c r="E17" i="2" l="1"/>
  <c r="B6" i="2" s="1"/>
</calcChain>
</file>

<file path=xl/sharedStrings.xml><?xml version="1.0" encoding="utf-8"?>
<sst xmlns="http://schemas.openxmlformats.org/spreadsheetml/2006/main" count="60" uniqueCount="30">
  <si>
    <t>品名</t>
    <rPh sb="0" eb="2">
      <t>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</si>
  <si>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</si>
  <si>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</si>
  <si>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小計</t>
    <rPh sb="0" eb="2">
      <t>ショウケイ</t>
    </rPh>
    <phoneticPr fontId="2"/>
  </si>
  <si>
    <t>消費税</t>
    <rPh sb="0" eb="3">
      <t>ショウヒゼイ</t>
    </rPh>
    <phoneticPr fontId="2"/>
  </si>
  <si>
    <t>金額</t>
    <rPh sb="0" eb="2">
      <t>キンガク</t>
    </rPh>
    <phoneticPr fontId="2"/>
  </si>
  <si>
    <t>完熟トマト</t>
    <phoneticPr fontId="2"/>
  </si>
  <si>
    <t>ミートソース</t>
    <phoneticPr fontId="2"/>
  </si>
  <si>
    <t>あさり缶詰</t>
    <phoneticPr fontId="2"/>
  </si>
  <si>
    <t>請求書</t>
    <rPh sb="0" eb="3">
      <t>セイキュウショ</t>
    </rPh>
    <phoneticPr fontId="2"/>
  </si>
  <si>
    <t>㈱ピース御中</t>
    <rPh sb="4" eb="6">
      <t>オンチュウ</t>
    </rPh>
    <phoneticPr fontId="2"/>
  </si>
  <si>
    <t>下記の通りご請求申し上げます。</t>
    <rPh sb="0" eb="2">
      <t>カキ</t>
    </rPh>
    <rPh sb="3" eb="4">
      <t>トオ</t>
    </rPh>
    <rPh sb="6" eb="8">
      <t>セイキュウ</t>
    </rPh>
    <rPh sb="8" eb="9">
      <t>モウ</t>
    </rPh>
    <rPh sb="10" eb="11">
      <t>ア</t>
    </rPh>
    <phoneticPr fontId="2"/>
  </si>
  <si>
    <t>合計金額</t>
    <rPh sb="0" eb="2">
      <t>ゴウケイ</t>
    </rPh>
    <rPh sb="2" eb="4">
      <t>キンガク</t>
    </rPh>
    <phoneticPr fontId="2"/>
  </si>
  <si>
    <t>元日</t>
  </si>
  <si>
    <t>成人の日</t>
  </si>
  <si>
    <t>建国記念の日</t>
  </si>
  <si>
    <t>春分の日</t>
  </si>
  <si>
    <t>憲法記念日</t>
  </si>
  <si>
    <t>こどもの日</t>
  </si>
  <si>
    <t>海の日</t>
  </si>
  <si>
    <t>敬老の日</t>
  </si>
  <si>
    <t>秋分の日</t>
  </si>
  <si>
    <t>体育の日</t>
  </si>
  <si>
    <t>文化の日</t>
  </si>
  <si>
    <t>勤労感謝の日</t>
  </si>
  <si>
    <t>天皇誕生日</t>
  </si>
  <si>
    <t>祝日</t>
    <rPh sb="0" eb="2">
      <t>シュクジツ</t>
    </rPh>
    <phoneticPr fontId="2"/>
  </si>
  <si>
    <r>
      <t>●お支払期限(</t>
    </r>
    <r>
      <rPr>
        <sz val="11"/>
        <rFont val="ＭＳ Ｐゴシック"/>
        <family val="3"/>
        <charset val="128"/>
      </rPr>
      <t>10営業日後</t>
    </r>
    <r>
      <rPr>
        <sz val="11"/>
        <rFont val="ＭＳ Ｐゴシック"/>
        <family val="3"/>
        <charset val="128"/>
      </rPr>
      <t>）</t>
    </r>
    <rPh sb="2" eb="4">
      <t>シハラ</t>
    </rPh>
    <rPh sb="4" eb="6">
      <t>キゲン</t>
    </rPh>
    <rPh sb="9" eb="13">
      <t>エイギョウビゴ</t>
    </rPh>
    <phoneticPr fontId="2"/>
  </si>
  <si>
    <t>昭和の日</t>
    <rPh sb="0" eb="2">
      <t>ショウワ</t>
    </rPh>
    <rPh sb="3" eb="4">
      <t>ヒ</t>
    </rPh>
    <phoneticPr fontId="2"/>
  </si>
  <si>
    <t>みどりの日</t>
    <rPh sb="4" eb="5">
      <t>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</si>
</sst>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2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17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1" xfId="0" applyBorder="1">
      <alignment vertical="center"/>
    </xf>
    <xf numFmtId="38" fontId="1" fillId="0" borderId="1" xfId="1" applyBorder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1" applyNumberFormat="1" applyBorder="1">
      <alignment vertical="center"/>
    </xf>
    <xf numFmtId="38" fontId="1" fillId="0" borderId="1" xfId="1" applyFont="1" applyBorder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3" applyFont="1" applyBorder="1" applyAlignment="1">
      <alignment vertical="center"/>
    </xf>
    <xf numFmtId="14" fontId="0" fillId="0" borderId="2" xfId="0" applyNumberFormat="1" applyBorder="1">
      <alignment vertical="center"/>
    </xf>
    <xf numFmtId="6" fontId="4" fillId="0" borderId="3" xfId="2" applyFont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14" fontId="0" fillId="0" borderId="0" xfId="0" applyNumberFormat="1" applyFill="1" applyBorder="1" applyAlignment="1">
      <alignment horizontal="right" vertical="center"/>
    </xf>
    <xf numFmtId="14" fontId="0" fillId="0" borderId="0" xfId="0" applyNumberFormat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6" fontId="1" fillId="0" borderId="2" xfId="2" applyFont="1" applyBorder="1" applyAlignment="1">
      <alignment horizontal="left" vertical="center"/>
    </xf>
    <xf numFmtId="0" fontId="0" fillId="3" borderId="0" xfId="0" applyFill="1" applyAlignment="1">
      <alignment horizontal="center" vertical="center"/>
    </xf>
  </cellXfs>
  <cellStyles count="4">
    <cellStyle name="桁区切り" xfId="1" builtinId="6"/>
    <cellStyle name="通貨" xfId="2" builtinId="7"/>
    <cellStyle name="標準" xfId="0" builtinId="0"/>
    <cellStyle name="標準_見積書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7"/>
  <sheetViews>
    <sheetView tabSelected="1" workbookViewId="0"/>
  </sheetViews>
  <sheetFormatPr defaultRowHeight="13.5"/>
  <cols>
    <col min="1" max="1" width="2.625" customWidth="1"/>
    <col min="2" max="2" width="15.5" customWidth="1"/>
    <col min="3" max="3" width="12" customWidth="1"/>
    <col min="4" max="4" width="10.5" customWidth="1"/>
    <col min="5" max="5" width="11.375" customWidth="1"/>
    <col min="6" max="6" width="5.875" customWidth="1"/>
    <col min="7" max="7" width="11.625" bestFit="1" customWidth="1"/>
    <col min="8" max="8" width="13" bestFit="1" customWidth="1"/>
  </cols>
  <sheetData>
    <row r="1" spans="2:8">
      <c r="E1" s="13"/>
    </row>
    <row r="2" spans="2:8" ht="14.25" customHeight="1">
      <c r="B2" s="14" t="s">
        <v>9</v>
      </c>
      <c r="C2" s="14"/>
      <c r="D2" s="14"/>
      <c r="E2" s="14"/>
      <c r="G2" s="16" t="s">
        <v>26</v>
      </c>
      <c r="H2" s="16"/>
    </row>
    <row r="3" spans="2:8">
      <c r="B3" s="1" t="s">
        <v>10</v>
      </c>
      <c r="C3" s="1"/>
      <c r="D3" s="1"/>
      <c r="E3" s="1"/>
      <c r="G3" s="12">
        <v>40544</v>
      </c>
      <c r="H3" s="11" t="s">
        <v>13</v>
      </c>
    </row>
    <row r="4" spans="2:8">
      <c r="B4" s="1"/>
      <c r="C4" s="1"/>
      <c r="D4" s="1"/>
      <c r="E4" s="1"/>
      <c r="G4" s="12">
        <v>40553</v>
      </c>
      <c r="H4" s="11" t="s">
        <v>14</v>
      </c>
    </row>
    <row r="5" spans="2:8">
      <c r="B5" s="8" t="s">
        <v>11</v>
      </c>
      <c r="C5" s="1"/>
      <c r="D5" s="1"/>
      <c r="E5" s="1"/>
      <c r="G5" s="12">
        <v>40585</v>
      </c>
      <c r="H5" s="11" t="s">
        <v>15</v>
      </c>
    </row>
    <row r="6" spans="2:8" ht="18" customHeight="1">
      <c r="B6" s="10">
        <f>E17</f>
        <v>26670</v>
      </c>
      <c r="C6" s="1"/>
      <c r="D6" s="1"/>
      <c r="E6" s="1"/>
      <c r="G6" s="12">
        <v>40623</v>
      </c>
      <c r="H6" s="11" t="s">
        <v>16</v>
      </c>
    </row>
    <row r="7" spans="2:8">
      <c r="B7" s="1"/>
      <c r="C7" s="1"/>
      <c r="D7" s="1"/>
      <c r="E7" s="1"/>
      <c r="G7" s="12">
        <v>40662</v>
      </c>
      <c r="H7" s="11" t="s">
        <v>28</v>
      </c>
    </row>
    <row r="8" spans="2:8" ht="14.25" thickBot="1">
      <c r="B8" s="15" t="s">
        <v>27</v>
      </c>
      <c r="C8" s="15"/>
      <c r="D8" s="9"/>
      <c r="E8" s="1"/>
      <c r="G8" s="12">
        <v>40666</v>
      </c>
      <c r="H8" s="11" t="s">
        <v>17</v>
      </c>
    </row>
    <row r="9" spans="2:8" ht="14.25" thickTop="1">
      <c r="B9" s="1"/>
      <c r="C9" s="1"/>
      <c r="D9" s="1"/>
      <c r="E9" s="1"/>
      <c r="G9" s="12">
        <v>40667</v>
      </c>
      <c r="H9" s="11" t="s">
        <v>29</v>
      </c>
    </row>
    <row r="10" spans="2:8">
      <c r="B10" s="4" t="s">
        <v>0</v>
      </c>
      <c r="C10" s="4" t="s">
        <v>1</v>
      </c>
      <c r="D10" s="4" t="s">
        <v>2</v>
      </c>
      <c r="E10" s="7" t="s">
        <v>5</v>
      </c>
      <c r="G10" s="12">
        <v>40668</v>
      </c>
      <c r="H10" s="11" t="s">
        <v>18</v>
      </c>
    </row>
    <row r="11" spans="2:8">
      <c r="B11" s="2" t="s">
        <v>6</v>
      </c>
      <c r="C11" s="3">
        <v>98</v>
      </c>
      <c r="D11" s="5">
        <v>50</v>
      </c>
      <c r="E11" s="6">
        <f>C11*D11</f>
        <v>4900</v>
      </c>
      <c r="G11" s="12">
        <v>40742</v>
      </c>
      <c r="H11" s="11" t="s">
        <v>19</v>
      </c>
    </row>
    <row r="12" spans="2:8">
      <c r="B12" s="2" t="s">
        <v>7</v>
      </c>
      <c r="C12" s="3">
        <v>98</v>
      </c>
      <c r="D12" s="5">
        <v>50</v>
      </c>
      <c r="E12" s="6">
        <f>C12*D12</f>
        <v>4900</v>
      </c>
      <c r="G12" s="12">
        <v>40805</v>
      </c>
      <c r="H12" s="11" t="s">
        <v>20</v>
      </c>
    </row>
    <row r="13" spans="2:8">
      <c r="B13" s="2" t="s">
        <v>8</v>
      </c>
      <c r="C13" s="3">
        <v>156</v>
      </c>
      <c r="D13" s="5">
        <v>100</v>
      </c>
      <c r="E13" s="6">
        <f>C13*D13</f>
        <v>15600</v>
      </c>
      <c r="G13" s="12">
        <v>40809</v>
      </c>
      <c r="H13" s="11" t="s">
        <v>21</v>
      </c>
    </row>
    <row r="14" spans="2:8">
      <c r="B14" s="2"/>
      <c r="C14" s="3"/>
      <c r="D14" s="5"/>
      <c r="E14" s="6"/>
      <c r="G14" s="12">
        <v>40826</v>
      </c>
      <c r="H14" s="11" t="s">
        <v>22</v>
      </c>
    </row>
    <row r="15" spans="2:8">
      <c r="D15" s="4" t="s">
        <v>3</v>
      </c>
      <c r="E15" s="3">
        <f>SUM(E11:E14)</f>
        <v>25400</v>
      </c>
      <c r="G15" s="12">
        <v>40850</v>
      </c>
      <c r="H15" s="11" t="s">
        <v>23</v>
      </c>
    </row>
    <row r="16" spans="2:8">
      <c r="D16" s="4" t="s">
        <v>4</v>
      </c>
      <c r="E16" s="3">
        <f>E15*0.05</f>
        <v>1270</v>
      </c>
      <c r="G16" s="12">
        <v>40870</v>
      </c>
      <c r="H16" s="11" t="s">
        <v>24</v>
      </c>
    </row>
    <row r="17" spans="4:8">
      <c r="D17" s="4" t="s">
        <v>12</v>
      </c>
      <c r="E17" s="3">
        <f>E15+E16</f>
        <v>26670</v>
      </c>
      <c r="G17" s="12">
        <v>40900</v>
      </c>
      <c r="H17" s="11" t="s">
        <v>25</v>
      </c>
    </row>
  </sheetData>
  <mergeCells count="3">
    <mergeCell ref="B2:E2"/>
    <mergeCell ref="G2:H2"/>
    <mergeCell ref="B8:C8"/>
  </mergeCells>
  <phoneticPr fontId="2"/>
  <pageMargins left="0.75" right="0.75" top="1" bottom="1" header="0.51200000000000001" footer="0.51200000000000001"/>
  <pageSetup paperSize="9" orientation="portrait" horizontalDpi="4294967293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7"/>
  <sheetViews>
    <sheetView workbookViewId="0"/>
  </sheetViews>
  <sheetFormatPr defaultRowHeight="13.5"/>
  <cols>
    <col min="1" max="1" width="2.625" customWidth="1"/>
    <col min="2" max="2" width="15.5" customWidth="1"/>
    <col min="3" max="3" width="12" customWidth="1"/>
    <col min="4" max="4" width="10.5" customWidth="1"/>
    <col min="5" max="5" width="11.375" customWidth="1"/>
    <col min="6" max="6" width="5.875" customWidth="1"/>
    <col min="7" max="7" width="11.625" bestFit="1" customWidth="1"/>
    <col min="8" max="8" width="13" bestFit="1" customWidth="1"/>
  </cols>
  <sheetData>
    <row r="1" spans="2:8">
      <c r="E1" s="13">
        <f ca="1">TODAY()</f>
        <v>40737</v>
      </c>
    </row>
    <row r="2" spans="2:8" ht="14.25" customHeight="1">
      <c r="B2" s="14" t="s">
        <v>9</v>
      </c>
      <c r="C2" s="14"/>
      <c r="D2" s="14"/>
      <c r="E2" s="14"/>
      <c r="G2" s="16" t="s">
        <v>26</v>
      </c>
      <c r="H2" s="16"/>
    </row>
    <row r="3" spans="2:8">
      <c r="B3" s="1" t="s">
        <v>10</v>
      </c>
      <c r="C3" s="1"/>
      <c r="D3" s="1"/>
      <c r="E3" s="1"/>
      <c r="G3" s="12">
        <v>40544</v>
      </c>
      <c r="H3" s="11" t="s">
        <v>13</v>
      </c>
    </row>
    <row r="4" spans="2:8">
      <c r="B4" s="1"/>
      <c r="C4" s="1"/>
      <c r="D4" s="1"/>
      <c r="E4" s="1"/>
      <c r="G4" s="12">
        <v>40553</v>
      </c>
      <c r="H4" s="11" t="s">
        <v>14</v>
      </c>
    </row>
    <row r="5" spans="2:8">
      <c r="B5" s="8" t="s">
        <v>11</v>
      </c>
      <c r="C5" s="1"/>
      <c r="D5" s="1"/>
      <c r="E5" s="1"/>
      <c r="G5" s="12">
        <v>40585</v>
      </c>
      <c r="H5" s="11" t="s">
        <v>15</v>
      </c>
    </row>
    <row r="6" spans="2:8" ht="18" customHeight="1">
      <c r="B6" s="10">
        <f>E17</f>
        <v>26670</v>
      </c>
      <c r="C6" s="1"/>
      <c r="D6" s="1"/>
      <c r="E6" s="1"/>
      <c r="G6" s="12">
        <v>40623</v>
      </c>
      <c r="H6" s="11" t="s">
        <v>16</v>
      </c>
    </row>
    <row r="7" spans="2:8">
      <c r="B7" s="1"/>
      <c r="C7" s="1"/>
      <c r="D7" s="1"/>
      <c r="E7" s="1"/>
      <c r="G7" s="12">
        <v>40662</v>
      </c>
      <c r="H7" s="11" t="s">
        <v>28</v>
      </c>
    </row>
    <row r="8" spans="2:8" ht="14.25" thickBot="1">
      <c r="B8" s="15" t="s">
        <v>27</v>
      </c>
      <c r="C8" s="15"/>
      <c r="D8" s="9">
        <f ca="1">WORKDAY(E1,10,G3:G17)</f>
        <v>40752</v>
      </c>
      <c r="E8" s="1"/>
      <c r="G8" s="12">
        <v>40666</v>
      </c>
      <c r="H8" s="11" t="s">
        <v>17</v>
      </c>
    </row>
    <row r="9" spans="2:8" ht="14.25" thickTop="1">
      <c r="B9" s="1"/>
      <c r="C9" s="1"/>
      <c r="D9" s="1"/>
      <c r="E9" s="1"/>
      <c r="G9" s="12">
        <v>40667</v>
      </c>
      <c r="H9" s="11" t="s">
        <v>29</v>
      </c>
    </row>
    <row r="10" spans="2:8">
      <c r="B10" s="4" t="s">
        <v>0</v>
      </c>
      <c r="C10" s="4" t="s">
        <v>1</v>
      </c>
      <c r="D10" s="4" t="s">
        <v>2</v>
      </c>
      <c r="E10" s="7" t="s">
        <v>5</v>
      </c>
      <c r="G10" s="12">
        <v>40668</v>
      </c>
      <c r="H10" s="11" t="s">
        <v>18</v>
      </c>
    </row>
    <row r="11" spans="2:8">
      <c r="B11" s="2" t="s">
        <v>6</v>
      </c>
      <c r="C11" s="3">
        <v>98</v>
      </c>
      <c r="D11" s="5">
        <v>50</v>
      </c>
      <c r="E11" s="6">
        <f>C11*D11</f>
        <v>4900</v>
      </c>
      <c r="G11" s="12">
        <v>40742</v>
      </c>
      <c r="H11" s="11" t="s">
        <v>19</v>
      </c>
    </row>
    <row r="12" spans="2:8">
      <c r="B12" s="2" t="s">
        <v>7</v>
      </c>
      <c r="C12" s="3">
        <v>98</v>
      </c>
      <c r="D12" s="5">
        <v>50</v>
      </c>
      <c r="E12" s="6">
        <f>C12*D12</f>
        <v>4900</v>
      </c>
      <c r="G12" s="12">
        <v>40805</v>
      </c>
      <c r="H12" s="11" t="s">
        <v>20</v>
      </c>
    </row>
    <row r="13" spans="2:8">
      <c r="B13" s="2" t="s">
        <v>8</v>
      </c>
      <c r="C13" s="3">
        <v>156</v>
      </c>
      <c r="D13" s="5">
        <v>100</v>
      </c>
      <c r="E13" s="6">
        <f>C13*D13</f>
        <v>15600</v>
      </c>
      <c r="G13" s="12">
        <v>40809</v>
      </c>
      <c r="H13" s="11" t="s">
        <v>21</v>
      </c>
    </row>
    <row r="14" spans="2:8">
      <c r="B14" s="2"/>
      <c r="C14" s="3"/>
      <c r="D14" s="5"/>
      <c r="E14" s="6"/>
      <c r="G14" s="12">
        <v>40826</v>
      </c>
      <c r="H14" s="11" t="s">
        <v>22</v>
      </c>
    </row>
    <row r="15" spans="2:8">
      <c r="D15" s="4" t="s">
        <v>3</v>
      </c>
      <c r="E15" s="3">
        <f>SUM(E11:E14)</f>
        <v>25400</v>
      </c>
      <c r="G15" s="12">
        <v>40850</v>
      </c>
      <c r="H15" s="11" t="s">
        <v>23</v>
      </c>
    </row>
    <row r="16" spans="2:8">
      <c r="D16" s="4" t="s">
        <v>4</v>
      </c>
      <c r="E16" s="3">
        <f>E15*0.05</f>
        <v>1270</v>
      </c>
      <c r="G16" s="12">
        <v>40870</v>
      </c>
      <c r="H16" s="11" t="s">
        <v>24</v>
      </c>
    </row>
    <row r="17" spans="4:8">
      <c r="D17" s="4" t="s">
        <v>12</v>
      </c>
      <c r="E17" s="3">
        <f>E15+E16</f>
        <v>26670</v>
      </c>
      <c r="G17" s="12">
        <v>40900</v>
      </c>
      <c r="H17" s="11" t="s">
        <v>25</v>
      </c>
    </row>
  </sheetData>
  <mergeCells count="3">
    <mergeCell ref="B2:E2"/>
    <mergeCell ref="B8:C8"/>
    <mergeCell ref="G2:H2"/>
  </mergeCells>
  <phoneticPr fontId="2"/>
  <pageMargins left="0.75" right="0.75" top="1" bottom="1" header="0.51200000000000001" footer="0.51200000000000001"/>
  <pageSetup paperSize="9" orientation="portrait" horizontalDpi="4294967293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未完</vt:lpstr>
      <vt:lpstr>完成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</cp:lastModifiedBy>
  <cp:lastPrinted>2005-10-31T15:00:00Z</cp:lastPrinted>
  <dcterms:created xsi:type="dcterms:W3CDTF">2005-10-31T15:00:00Z</dcterms:created>
  <dcterms:modified xsi:type="dcterms:W3CDTF">2011-07-13T10:45:54Z</dcterms:modified>
</cp:coreProperties>
</file>