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最小2乗法" sheetId="4" r:id="rId1"/>
    <sheet name="関数による解" sheetId="5" r:id="rId2"/>
  </sheets>
  <definedNames>
    <definedName name="solver_adj" localSheetId="0" hidden="1">最小2乗法!$F$4:$G$4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最小2乗法!$K$21</definedName>
    <definedName name="solver_pre" localSheetId="0" hidden="1">0.000001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G4" i="5" l="1"/>
  <c r="G3" i="5"/>
  <c r="J18" i="4" l="1"/>
  <c r="K18" i="4" s="1"/>
  <c r="J17" i="4"/>
  <c r="K17" i="4" s="1"/>
  <c r="J16" i="4"/>
  <c r="K16" i="4" s="1"/>
  <c r="J15" i="4"/>
  <c r="K15" i="4" s="1"/>
  <c r="J14" i="4"/>
  <c r="K14" i="4" s="1"/>
  <c r="J13" i="4"/>
  <c r="K13" i="4" s="1"/>
  <c r="J12" i="4"/>
  <c r="K12" i="4" s="1"/>
  <c r="J11" i="4"/>
  <c r="K11" i="4" s="1"/>
  <c r="J10" i="4"/>
  <c r="K10" i="4" s="1"/>
  <c r="J9" i="4"/>
  <c r="K9" i="4" s="1"/>
  <c r="J8" i="4"/>
  <c r="K8" i="4" s="1"/>
  <c r="J7" i="4"/>
  <c r="K7" i="4" s="1"/>
  <c r="J6" i="4"/>
  <c r="K6" i="4" s="1"/>
  <c r="J5" i="4"/>
  <c r="K5" i="4" s="1"/>
  <c r="J4" i="4"/>
  <c r="K4" i="4" s="1"/>
  <c r="K21" i="4" l="1"/>
</calcChain>
</file>

<file path=xl/sharedStrings.xml><?xml version="1.0" encoding="utf-8"?>
<sst xmlns="http://schemas.openxmlformats.org/spreadsheetml/2006/main" count="20" uniqueCount="16">
  <si>
    <t>No</t>
    <phoneticPr fontId="1"/>
  </si>
  <si>
    <t>最小2乗法</t>
    <rPh sb="0" eb="5">
      <t>サイショウ</t>
    </rPh>
    <phoneticPr fontId="1"/>
  </si>
  <si>
    <t>a</t>
    <phoneticPr fontId="1"/>
  </si>
  <si>
    <t>b</t>
    <phoneticPr fontId="1"/>
  </si>
  <si>
    <t>予測値</t>
    <rPh sb="0" eb="3">
      <t>ヨソクチ</t>
    </rPh>
    <phoneticPr fontId="1"/>
  </si>
  <si>
    <t>残差ε</t>
    <rPh sb="0" eb="2">
      <t>ザンサ</t>
    </rPh>
    <phoneticPr fontId="1"/>
  </si>
  <si>
    <r>
      <t>身長</t>
    </r>
    <r>
      <rPr>
        <i/>
        <sz val="11"/>
        <color theme="1"/>
        <rFont val="Times New Roman"/>
        <family val="1"/>
      </rPr>
      <t>x</t>
    </r>
    <rPh sb="0" eb="2">
      <t>シンチョウ</t>
    </rPh>
    <phoneticPr fontId="1"/>
  </si>
  <si>
    <r>
      <t>体重</t>
    </r>
    <r>
      <rPr>
        <i/>
        <sz val="11"/>
        <color theme="1"/>
        <rFont val="Times New Roman"/>
        <family val="1"/>
      </rPr>
      <t>y</t>
    </r>
    <rPh sb="0" eb="2">
      <t>タイジュウ</t>
    </rPh>
    <phoneticPr fontId="1"/>
  </si>
  <si>
    <r>
      <t>切片</t>
    </r>
    <r>
      <rPr>
        <i/>
        <sz val="11"/>
        <color theme="1"/>
        <rFont val="Times New Roman"/>
        <family val="1"/>
      </rPr>
      <t>a</t>
    </r>
    <rPh sb="0" eb="2">
      <t>セッペン</t>
    </rPh>
    <phoneticPr fontId="1"/>
  </si>
  <si>
    <r>
      <t>回帰係数</t>
    </r>
    <r>
      <rPr>
        <i/>
        <sz val="11"/>
        <color theme="1"/>
        <rFont val="Times New Roman"/>
        <family val="1"/>
      </rPr>
      <t>b</t>
    </r>
    <rPh sb="0" eb="2">
      <t>カイキ</t>
    </rPh>
    <rPh sb="2" eb="4">
      <t>ケイスウ</t>
    </rPh>
    <phoneticPr fontId="1"/>
  </si>
  <si>
    <t>(1)データ入力</t>
    <rPh sb="6" eb="8">
      <t>ニュウリョク</t>
    </rPh>
    <phoneticPr fontId="1"/>
  </si>
  <si>
    <t>(2)定数を設定</t>
    <rPh sb="3" eb="5">
      <t>テイスウ</t>
    </rPh>
    <rPh sb="6" eb="8">
      <t>セッテイ</t>
    </rPh>
    <phoneticPr fontId="1"/>
  </si>
  <si>
    <t>(3)残差算出</t>
    <rPh sb="3" eb="5">
      <t>ザンサ</t>
    </rPh>
    <rPh sb="5" eb="7">
      <t>サンシュツ</t>
    </rPh>
    <phoneticPr fontId="1"/>
  </si>
  <si>
    <t>(3)残差平方和算出</t>
    <rPh sb="3" eb="5">
      <t>ザンサ</t>
    </rPh>
    <rPh sb="5" eb="7">
      <t>ヘイホウ</t>
    </rPh>
    <rPh sb="7" eb="8">
      <t>ワ</t>
    </rPh>
    <rPh sb="8" eb="10">
      <t>サンシュツ</t>
    </rPh>
    <phoneticPr fontId="1"/>
  </si>
  <si>
    <r>
      <t>残差平方和</t>
    </r>
    <r>
      <rPr>
        <i/>
        <sz val="11"/>
        <color theme="1"/>
        <rFont val="Times New Roman"/>
        <family val="1"/>
      </rPr>
      <t>Q</t>
    </r>
    <rPh sb="0" eb="2">
      <t>ザンサ</t>
    </rPh>
    <rPh sb="2" eb="4">
      <t>ヘイホウ</t>
    </rPh>
    <rPh sb="4" eb="5">
      <t>ワ</t>
    </rPh>
    <phoneticPr fontId="1"/>
  </si>
  <si>
    <t>関数を用いて回帰方程式を求める</t>
    <rPh sb="0" eb="2">
      <t>カンスウ</t>
    </rPh>
    <rPh sb="3" eb="4">
      <t>モチ</t>
    </rPh>
    <rPh sb="6" eb="8">
      <t>カイキ</t>
    </rPh>
    <rPh sb="8" eb="11">
      <t>ホウテイシキ</t>
    </rPh>
    <rPh sb="12" eb="13">
      <t>モト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</si>
</sst>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0" fillId="0" borderId="0" xfId="0" applyFont="1">
      <alignment vertical="center"/>
    </xf>
    <xf numFmtId="176" fontId="0" fillId="0" borderId="0" xfId="0" applyNumberFormat="1" applyFill="1" applyBorder="1">
      <alignment vertical="center"/>
    </xf>
    <xf numFmtId="176" fontId="0" fillId="0" borderId="1" xfId="0" applyNumberFormat="1" applyBorder="1" applyAlignment="1">
      <alignment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457200</xdr:colOff>
          <xdr:row>2</xdr:row>
          <xdr:rowOff>0</xdr:rowOff>
        </xdr:from>
        <xdr:to>
          <xdr:col>9</xdr:col>
          <xdr:colOff>590550</xdr:colOff>
          <xdr:row>3</xdr:row>
          <xdr:rowOff>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w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K21"/>
  <sheetViews>
    <sheetView tabSelected="1" workbookViewId="0"/>
  </sheetViews>
  <sheetFormatPr defaultRowHeight="13.5" x14ac:dyDescent="0.15"/>
  <cols>
    <col min="1" max="1" width="3.125" customWidth="1"/>
    <col min="2" max="2" width="5.625" customWidth="1"/>
    <col min="3" max="4" width="8.125" customWidth="1"/>
    <col min="5" max="5" width="3.125" customWidth="1"/>
    <col min="6" max="7" width="8.125" customWidth="1"/>
    <col min="8" max="8" width="3.125" customWidth="1"/>
    <col min="9" max="9" width="5.625" customWidth="1"/>
    <col min="10" max="11" width="8.125" customWidth="1"/>
  </cols>
  <sheetData>
    <row r="1" spans="2:11" ht="18.75" customHeight="1" x14ac:dyDescent="0.15">
      <c r="B1" s="6" t="s">
        <v>1</v>
      </c>
    </row>
    <row r="2" spans="2:11" ht="15" customHeight="1" x14ac:dyDescent="0.15">
      <c r="B2" s="10" t="s">
        <v>10</v>
      </c>
      <c r="F2" t="s">
        <v>11</v>
      </c>
      <c r="I2" t="s">
        <v>12</v>
      </c>
    </row>
    <row r="3" spans="2:11" ht="15" customHeight="1" x14ac:dyDescent="0.15">
      <c r="B3" s="4" t="s">
        <v>0</v>
      </c>
      <c r="C3" s="4" t="s">
        <v>6</v>
      </c>
      <c r="D3" s="4" t="s">
        <v>7</v>
      </c>
      <c r="E3" s="3"/>
      <c r="F3" s="8" t="s">
        <v>2</v>
      </c>
      <c r="G3" s="8" t="s">
        <v>3</v>
      </c>
      <c r="I3" s="4" t="s">
        <v>0</v>
      </c>
      <c r="J3" s="5" t="s">
        <v>4</v>
      </c>
      <c r="K3" s="4" t="s">
        <v>5</v>
      </c>
    </row>
    <row r="4" spans="2:11" x14ac:dyDescent="0.15">
      <c r="B4" s="2">
        <v>1</v>
      </c>
      <c r="C4" s="1">
        <v>157.80000000000001</v>
      </c>
      <c r="D4" s="1">
        <v>55.6</v>
      </c>
      <c r="E4" s="11"/>
      <c r="F4" s="1">
        <v>-110.83938814405522</v>
      </c>
      <c r="G4" s="1">
        <v>1.0451080645221968</v>
      </c>
      <c r="I4" s="2">
        <v>1</v>
      </c>
      <c r="J4" s="1">
        <f t="shared" ref="J4:J18" si="0">$F$4+$G$4*C4</f>
        <v>54.078664437547445</v>
      </c>
      <c r="K4" s="1">
        <f t="shared" ref="K4:K18" si="1">D4-J4</f>
        <v>1.5213355624525562</v>
      </c>
    </row>
    <row r="5" spans="2:11" x14ac:dyDescent="0.15">
      <c r="B5" s="2">
        <v>2</v>
      </c>
      <c r="C5" s="1">
        <v>168.1</v>
      </c>
      <c r="D5" s="1">
        <v>55</v>
      </c>
      <c r="E5" s="11"/>
      <c r="I5" s="2">
        <v>2</v>
      </c>
      <c r="J5" s="1">
        <f t="shared" si="0"/>
        <v>64.843277502126057</v>
      </c>
      <c r="K5" s="1">
        <f t="shared" si="1"/>
        <v>-9.8432775021260568</v>
      </c>
    </row>
    <row r="6" spans="2:11" x14ac:dyDescent="0.15">
      <c r="B6" s="2">
        <v>3</v>
      </c>
      <c r="C6" s="1">
        <v>164.9</v>
      </c>
      <c r="D6" s="1">
        <v>56</v>
      </c>
      <c r="E6" s="11"/>
      <c r="I6" s="2">
        <v>3</v>
      </c>
      <c r="J6" s="1">
        <f t="shared" si="0"/>
        <v>61.498931695655045</v>
      </c>
      <c r="K6" s="1">
        <f t="shared" si="1"/>
        <v>-5.4989316956550454</v>
      </c>
    </row>
    <row r="7" spans="2:11" x14ac:dyDescent="0.15">
      <c r="B7" s="2">
        <v>4</v>
      </c>
      <c r="C7" s="1">
        <v>156.69999999999999</v>
      </c>
      <c r="D7" s="1">
        <v>50.8</v>
      </c>
      <c r="E7" s="11"/>
      <c r="I7" s="2">
        <v>4</v>
      </c>
      <c r="J7" s="1">
        <f t="shared" si="0"/>
        <v>52.929045566573024</v>
      </c>
      <c r="K7" s="1">
        <f t="shared" si="1"/>
        <v>-2.1290455665730263</v>
      </c>
    </row>
    <row r="8" spans="2:11" x14ac:dyDescent="0.15">
      <c r="B8" s="2">
        <v>5</v>
      </c>
      <c r="C8" s="1">
        <v>174.5</v>
      </c>
      <c r="D8" s="1">
        <v>71</v>
      </c>
      <c r="E8" s="11"/>
      <c r="I8" s="2">
        <v>5</v>
      </c>
      <c r="J8" s="1">
        <f t="shared" si="0"/>
        <v>71.531969115068136</v>
      </c>
      <c r="K8" s="1">
        <f t="shared" si="1"/>
        <v>-0.53196911506813649</v>
      </c>
    </row>
    <row r="9" spans="2:11" x14ac:dyDescent="0.15">
      <c r="B9" s="2">
        <v>6</v>
      </c>
      <c r="C9" s="1">
        <v>151.5</v>
      </c>
      <c r="D9" s="1">
        <v>52.8</v>
      </c>
      <c r="E9" s="11"/>
      <c r="I9" s="2">
        <v>6</v>
      </c>
      <c r="J9" s="1">
        <f t="shared" si="0"/>
        <v>47.494483631057591</v>
      </c>
      <c r="K9" s="1">
        <f t="shared" si="1"/>
        <v>5.3055163689424063</v>
      </c>
    </row>
    <row r="10" spans="2:11" x14ac:dyDescent="0.15">
      <c r="B10" s="2">
        <v>7</v>
      </c>
      <c r="C10" s="1">
        <v>153.30000000000001</v>
      </c>
      <c r="D10" s="1">
        <v>42.7</v>
      </c>
      <c r="E10" s="11"/>
      <c r="I10" s="2">
        <v>7</v>
      </c>
      <c r="J10" s="1">
        <f t="shared" si="0"/>
        <v>49.375678147197561</v>
      </c>
      <c r="K10" s="1">
        <f t="shared" si="1"/>
        <v>-6.6756781471975586</v>
      </c>
    </row>
    <row r="11" spans="2:11" x14ac:dyDescent="0.15">
      <c r="B11" s="2">
        <v>8</v>
      </c>
      <c r="C11" s="1">
        <v>161.1</v>
      </c>
      <c r="D11" s="1">
        <v>56.4</v>
      </c>
      <c r="E11" s="11"/>
      <c r="I11" s="2">
        <v>8</v>
      </c>
      <c r="J11" s="1">
        <f t="shared" si="0"/>
        <v>57.527521050470682</v>
      </c>
      <c r="K11" s="1">
        <f t="shared" si="1"/>
        <v>-1.1275210504706834</v>
      </c>
    </row>
    <row r="12" spans="2:11" x14ac:dyDescent="0.15">
      <c r="B12" s="2">
        <v>9</v>
      </c>
      <c r="C12" s="1">
        <v>167.7</v>
      </c>
      <c r="D12" s="1">
        <v>62.2</v>
      </c>
      <c r="E12" s="11"/>
      <c r="I12" s="2">
        <v>9</v>
      </c>
      <c r="J12" s="1">
        <f t="shared" si="0"/>
        <v>64.425234276317184</v>
      </c>
      <c r="K12" s="1">
        <f t="shared" si="1"/>
        <v>-2.2252342763171811</v>
      </c>
    </row>
    <row r="13" spans="2:11" x14ac:dyDescent="0.15">
      <c r="B13" s="2">
        <v>10</v>
      </c>
      <c r="C13" s="1">
        <v>164.9</v>
      </c>
      <c r="D13" s="1">
        <v>74</v>
      </c>
      <c r="E13" s="11"/>
      <c r="I13" s="2">
        <v>10</v>
      </c>
      <c r="J13" s="1">
        <f t="shared" si="0"/>
        <v>61.498931695655045</v>
      </c>
      <c r="K13" s="1">
        <f t="shared" si="1"/>
        <v>12.501068304344955</v>
      </c>
    </row>
    <row r="14" spans="2:11" x14ac:dyDescent="0.15">
      <c r="B14" s="2">
        <v>11</v>
      </c>
      <c r="C14" s="1">
        <v>150.5</v>
      </c>
      <c r="D14" s="1">
        <v>54.4</v>
      </c>
      <c r="E14" s="11"/>
      <c r="I14" s="2">
        <v>11</v>
      </c>
      <c r="J14" s="1">
        <f t="shared" si="0"/>
        <v>46.449375566535394</v>
      </c>
      <c r="K14" s="1">
        <f t="shared" si="1"/>
        <v>7.9506244334646041</v>
      </c>
    </row>
    <row r="15" spans="2:11" x14ac:dyDescent="0.15">
      <c r="B15" s="2">
        <v>12</v>
      </c>
      <c r="C15" s="1">
        <v>151</v>
      </c>
      <c r="D15" s="1">
        <v>41.8</v>
      </c>
      <c r="E15" s="11"/>
      <c r="I15" s="2">
        <v>12</v>
      </c>
      <c r="J15" s="1">
        <f t="shared" si="0"/>
        <v>46.971929598796493</v>
      </c>
      <c r="K15" s="1">
        <f t="shared" si="1"/>
        <v>-5.1719295987964955</v>
      </c>
    </row>
    <row r="16" spans="2:11" x14ac:dyDescent="0.15">
      <c r="B16" s="2">
        <v>13</v>
      </c>
      <c r="C16" s="1">
        <v>150.69999999999999</v>
      </c>
      <c r="D16" s="1">
        <v>45.2</v>
      </c>
      <c r="E16" s="11"/>
      <c r="I16" s="2">
        <v>13</v>
      </c>
      <c r="J16" s="1">
        <f t="shared" si="0"/>
        <v>46.658397179439845</v>
      </c>
      <c r="K16" s="1">
        <f t="shared" si="1"/>
        <v>-1.4583971794398423</v>
      </c>
    </row>
    <row r="17" spans="2:11" x14ac:dyDescent="0.15">
      <c r="B17" s="2">
        <v>14</v>
      </c>
      <c r="C17" s="1">
        <v>167.5</v>
      </c>
      <c r="D17" s="1">
        <v>74.099999999999994</v>
      </c>
      <c r="E17" s="11"/>
      <c r="I17" s="2">
        <v>14</v>
      </c>
      <c r="J17" s="1">
        <f t="shared" si="0"/>
        <v>64.216212663412762</v>
      </c>
      <c r="K17" s="1">
        <f t="shared" si="1"/>
        <v>9.8837873365872326</v>
      </c>
    </row>
    <row r="18" spans="2:11" x14ac:dyDescent="0.15">
      <c r="B18" s="2">
        <v>15</v>
      </c>
      <c r="C18" s="1">
        <v>156.1</v>
      </c>
      <c r="D18" s="1">
        <v>49.8</v>
      </c>
      <c r="E18" s="11"/>
      <c r="I18" s="2">
        <v>15</v>
      </c>
      <c r="J18" s="1">
        <f t="shared" si="0"/>
        <v>52.3019807278597</v>
      </c>
      <c r="K18" s="1">
        <f t="shared" si="1"/>
        <v>-2.5019807278597028</v>
      </c>
    </row>
    <row r="19" spans="2:11" x14ac:dyDescent="0.15">
      <c r="E19" s="9"/>
    </row>
    <row r="20" spans="2:11" ht="15" customHeight="1" x14ac:dyDescent="0.15">
      <c r="I20" t="s">
        <v>13</v>
      </c>
    </row>
    <row r="21" spans="2:11" ht="15" x14ac:dyDescent="0.15">
      <c r="I21" s="13" t="s">
        <v>14</v>
      </c>
      <c r="J21" s="14"/>
      <c r="K21" s="12">
        <f>SUMSQ(K4:K18)</f>
        <v>565.50887922196364</v>
      </c>
    </row>
  </sheetData>
  <mergeCells count="1">
    <mergeCell ref="I21:J21"/>
  </mergeCells>
  <phoneticPr fontId="1"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Equation.3" shapeId="2051" r:id="rId4">
          <objectPr defaultSize="0" autoPict="0" r:id="rId5">
            <anchor moveWithCells="1" sizeWithCells="1">
              <from>
                <xdr:col>9</xdr:col>
                <xdr:colOff>457200</xdr:colOff>
                <xdr:row>2</xdr:row>
                <xdr:rowOff>0</xdr:rowOff>
              </from>
              <to>
                <xdr:col>9</xdr:col>
                <xdr:colOff>590550</xdr:colOff>
                <xdr:row>3</xdr:row>
                <xdr:rowOff>0</xdr:rowOff>
              </to>
            </anchor>
          </objectPr>
        </oleObject>
      </mc:Choice>
      <mc:Fallback>
        <oleObject progId="Equation.3" shapeId="205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7"/>
  <sheetViews>
    <sheetView workbookViewId="0"/>
  </sheetViews>
  <sheetFormatPr defaultRowHeight="13.5" x14ac:dyDescent="0.15"/>
  <cols>
    <col min="1" max="1" width="3.125" customWidth="1"/>
    <col min="2" max="2" width="6.25" customWidth="1"/>
    <col min="3" max="4" width="8.125" customWidth="1"/>
    <col min="5" max="5" width="3.75" customWidth="1"/>
    <col min="6" max="6" width="9.75" customWidth="1"/>
  </cols>
  <sheetData>
    <row r="1" spans="2:7" ht="18.75" customHeight="1" x14ac:dyDescent="0.15">
      <c r="B1" s="6" t="s">
        <v>15</v>
      </c>
    </row>
    <row r="2" spans="2:7" ht="15" customHeight="1" x14ac:dyDescent="0.15">
      <c r="B2" s="4" t="s">
        <v>0</v>
      </c>
      <c r="C2" s="4" t="s">
        <v>6</v>
      </c>
      <c r="D2" s="4" t="s">
        <v>7</v>
      </c>
    </row>
    <row r="3" spans="2:7" ht="15" customHeight="1" x14ac:dyDescent="0.15">
      <c r="B3" s="2">
        <v>1</v>
      </c>
      <c r="C3" s="1">
        <v>157.80000000000001</v>
      </c>
      <c r="D3" s="1">
        <v>55.6</v>
      </c>
      <c r="F3" s="7" t="s">
        <v>8</v>
      </c>
      <c r="G3" s="1">
        <f>INTERCEPT(D3:D17,C3:C17)</f>
        <v>-110.88977581120017</v>
      </c>
    </row>
    <row r="4" spans="2:7" ht="15" customHeight="1" x14ac:dyDescent="0.15">
      <c r="B4" s="2">
        <v>2</v>
      </c>
      <c r="C4" s="1">
        <v>168.1</v>
      </c>
      <c r="D4" s="1">
        <v>55</v>
      </c>
      <c r="F4" s="7" t="s">
        <v>9</v>
      </c>
      <c r="G4" s="1">
        <f>SLOPE(D3:D17,C3:C17)</f>
        <v>1.0454227922914505</v>
      </c>
    </row>
    <row r="5" spans="2:7" ht="15" customHeight="1" x14ac:dyDescent="0.15">
      <c r="B5" s="2">
        <v>3</v>
      </c>
      <c r="C5" s="1">
        <v>164.9</v>
      </c>
      <c r="D5" s="1">
        <v>56</v>
      </c>
    </row>
    <row r="6" spans="2:7" ht="15" customHeight="1" x14ac:dyDescent="0.15">
      <c r="B6" s="2">
        <v>4</v>
      </c>
      <c r="C6" s="1">
        <v>156.69999999999999</v>
      </c>
      <c r="D6" s="1">
        <v>50.8</v>
      </c>
    </row>
    <row r="7" spans="2:7" ht="15" customHeight="1" x14ac:dyDescent="0.15">
      <c r="B7" s="2">
        <v>5</v>
      </c>
      <c r="C7" s="1">
        <v>174.5</v>
      </c>
      <c r="D7" s="1">
        <v>71</v>
      </c>
    </row>
    <row r="8" spans="2:7" ht="15" customHeight="1" x14ac:dyDescent="0.15">
      <c r="B8" s="2">
        <v>6</v>
      </c>
      <c r="C8" s="1">
        <v>151.5</v>
      </c>
      <c r="D8" s="1">
        <v>52.8</v>
      </c>
    </row>
    <row r="9" spans="2:7" ht="15" customHeight="1" x14ac:dyDescent="0.15">
      <c r="B9" s="2">
        <v>7</v>
      </c>
      <c r="C9" s="1">
        <v>153.30000000000001</v>
      </c>
      <c r="D9" s="1">
        <v>42.7</v>
      </c>
    </row>
    <row r="10" spans="2:7" ht="15" customHeight="1" x14ac:dyDescent="0.15">
      <c r="B10" s="2">
        <v>8</v>
      </c>
      <c r="C10" s="1">
        <v>161.1</v>
      </c>
      <c r="D10" s="1">
        <v>56.4</v>
      </c>
    </row>
    <row r="11" spans="2:7" ht="15" customHeight="1" x14ac:dyDescent="0.15">
      <c r="B11" s="2">
        <v>9</v>
      </c>
      <c r="C11" s="1">
        <v>167.7</v>
      </c>
      <c r="D11" s="1">
        <v>62.2</v>
      </c>
    </row>
    <row r="12" spans="2:7" ht="15" customHeight="1" x14ac:dyDescent="0.15">
      <c r="B12" s="2">
        <v>10</v>
      </c>
      <c r="C12" s="1">
        <v>164.9</v>
      </c>
      <c r="D12" s="1">
        <v>74</v>
      </c>
    </row>
    <row r="13" spans="2:7" ht="15" customHeight="1" x14ac:dyDescent="0.15">
      <c r="B13" s="2">
        <v>11</v>
      </c>
      <c r="C13" s="1">
        <v>150.5</v>
      </c>
      <c r="D13" s="1">
        <v>54.4</v>
      </c>
    </row>
    <row r="14" spans="2:7" ht="15" customHeight="1" x14ac:dyDescent="0.15">
      <c r="B14" s="2">
        <v>12</v>
      </c>
      <c r="C14" s="1">
        <v>151</v>
      </c>
      <c r="D14" s="1">
        <v>41.8</v>
      </c>
    </row>
    <row r="15" spans="2:7" ht="15" customHeight="1" x14ac:dyDescent="0.15">
      <c r="B15" s="2">
        <v>13</v>
      </c>
      <c r="C15" s="1">
        <v>150.69999999999999</v>
      </c>
      <c r="D15" s="1">
        <v>45.2</v>
      </c>
    </row>
    <row r="16" spans="2:7" ht="15" customHeight="1" x14ac:dyDescent="0.15">
      <c r="B16" s="2">
        <v>14</v>
      </c>
      <c r="C16" s="1">
        <v>167.5</v>
      </c>
      <c r="D16" s="1">
        <v>74.099999999999994</v>
      </c>
    </row>
    <row r="17" spans="2:4" ht="15" customHeight="1" x14ac:dyDescent="0.15">
      <c r="B17" s="2">
        <v>15</v>
      </c>
      <c r="C17" s="1">
        <v>156.1</v>
      </c>
      <c r="D17" s="1">
        <v>49.8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最小2乗法</vt:lpstr>
      <vt:lpstr>関数による解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2011-06-01T07:24:40Z</dcterms:created>
  <dcterms:modified xsi:type="dcterms:W3CDTF">2011-07-31T06:32:16Z</dcterms:modified>
</cp:coreProperties>
</file>