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680" yWindow="-15" windowWidth="7725" windowHeight="8280" activeTab="1"/>
  </bookViews>
  <sheets>
    <sheet name="開始" sheetId="9" r:id="rId1"/>
    <sheet name="完成" sheetId="8" r:id="rId2"/>
  </sheets>
  <calcPr calcId="145621"/>
</workbook>
</file>

<file path=xl/calcChain.xml><?xml version="1.0" encoding="utf-8"?>
<calcChain xmlns="http://schemas.openxmlformats.org/spreadsheetml/2006/main">
  <c r="C14" i="9" l="1"/>
  <c r="D14" i="9"/>
  <c r="E14" i="9"/>
  <c r="F14" i="9"/>
  <c r="C15" i="9"/>
  <c r="D15" i="9"/>
  <c r="E15" i="9"/>
  <c r="F15" i="9"/>
  <c r="C16" i="9"/>
  <c r="D16" i="9"/>
  <c r="E16" i="9"/>
  <c r="F16" i="9"/>
  <c r="D13" i="9"/>
  <c r="E13" i="9"/>
  <c r="F13" i="9"/>
  <c r="C13" i="9"/>
  <c r="G8" i="9"/>
  <c r="G7" i="9"/>
  <c r="G6" i="9"/>
  <c r="G5" i="9"/>
  <c r="E14" i="8" l="1"/>
  <c r="G8" i="8"/>
  <c r="D16" i="8" s="1"/>
  <c r="G7" i="8"/>
  <c r="D15" i="8" s="1"/>
  <c r="G6" i="8"/>
  <c r="D14" i="8" s="1"/>
  <c r="G5" i="8"/>
  <c r="E13" i="8" s="1"/>
  <c r="E16" i="8" l="1"/>
  <c r="C16" i="8"/>
  <c r="C14" i="8"/>
  <c r="F13" i="8"/>
  <c r="D13" i="8"/>
  <c r="E15" i="8"/>
  <c r="C15" i="8"/>
  <c r="F16" i="8"/>
  <c r="F15" i="8"/>
  <c r="F14" i="8"/>
  <c r="C13" i="8"/>
</calcChain>
</file>

<file path=xl/sharedStrings.xml><?xml version="1.0" encoding="utf-8"?>
<sst xmlns="http://schemas.openxmlformats.org/spreadsheetml/2006/main" count="40" uniqueCount="12">
  <si>
    <t>水力</t>
    <rPh sb="0" eb="2">
      <t>スイリョク</t>
    </rPh>
    <phoneticPr fontId="2"/>
  </si>
  <si>
    <t>火力</t>
    <rPh sb="0" eb="2">
      <t>カリョク</t>
    </rPh>
    <phoneticPr fontId="2"/>
  </si>
  <si>
    <t>原子力</t>
    <rPh sb="0" eb="3">
      <t>ゲンシリョク</t>
    </rPh>
    <phoneticPr fontId="2"/>
  </si>
  <si>
    <t>合計</t>
    <rPh sb="0" eb="2">
      <t>ゴウケイ</t>
    </rPh>
    <phoneticPr fontId="2"/>
  </si>
  <si>
    <t>2000年</t>
    <rPh sb="4" eb="5">
      <t>ネン</t>
    </rPh>
    <phoneticPr fontId="2"/>
  </si>
  <si>
    <t>（億kWh）</t>
    <rPh sb="1" eb="2">
      <t>オク</t>
    </rPh>
    <phoneticPr fontId="2"/>
  </si>
  <si>
    <t>1980年</t>
    <rPh sb="4" eb="5">
      <t>ネン</t>
    </rPh>
    <phoneticPr fontId="2"/>
  </si>
  <si>
    <t>1990年</t>
    <rPh sb="4" eb="5">
      <t>ネン</t>
    </rPh>
    <phoneticPr fontId="2"/>
  </si>
  <si>
    <t>出典：資源エネルギー庁　電源開発の概要等</t>
    <rPh sb="0" eb="2">
      <t>シュッテン</t>
    </rPh>
    <rPh sb="3" eb="5">
      <t>シゲン</t>
    </rPh>
    <rPh sb="10" eb="11">
      <t>チョウ</t>
    </rPh>
    <rPh sb="12" eb="14">
      <t>デンゲン</t>
    </rPh>
    <rPh sb="14" eb="16">
      <t>カイハツ</t>
    </rPh>
    <rPh sb="17" eb="19">
      <t>ガイヨウ</t>
    </rPh>
    <rPh sb="19" eb="20">
      <t>トウ</t>
    </rPh>
    <phoneticPr fontId="2"/>
  </si>
  <si>
    <t>日本の発電エネルギー源</t>
    <rPh sb="0" eb="2">
      <t>ニホン</t>
    </rPh>
    <rPh sb="3" eb="5">
      <t>ハツデン</t>
    </rPh>
    <rPh sb="10" eb="11">
      <t>ゲン</t>
    </rPh>
    <phoneticPr fontId="2"/>
  </si>
  <si>
    <t>新エネ</t>
    <rPh sb="0" eb="1">
      <t>シン</t>
    </rPh>
    <phoneticPr fontId="2"/>
  </si>
  <si>
    <t>2010年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</si>
</sst>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4" fillId="0" borderId="0" xfId="0" applyFont="1" applyAlignment="1">
      <alignment horizontal="right" vertical="center"/>
    </xf>
    <xf numFmtId="38" fontId="1" fillId="0" borderId="1" xfId="2" applyBorder="1">
      <alignment vertical="center"/>
    </xf>
    <xf numFmtId="9" fontId="1" fillId="0" borderId="1" xfId="1" applyBorder="1">
      <alignment vertical="center"/>
    </xf>
    <xf numFmtId="0" fontId="5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開始!$B$2</c:f>
          <c:strCache>
            <c:ptCount val="1"/>
            <c:pt idx="0">
              <c:v>日本の発電エネルギー源</c:v>
            </c:pt>
          </c:strCache>
        </c:strRef>
      </c:tx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740724310869599"/>
          <c:y val="0.17631821126961639"/>
          <c:w val="0.77304967160795091"/>
          <c:h val="0.656638625300042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開始!$C$4</c:f>
              <c:strCache>
                <c:ptCount val="1"/>
                <c:pt idx="0">
                  <c:v>水力</c:v>
                </c:pt>
              </c:strCache>
            </c:strRef>
          </c:tx>
          <c:invertIfNegative val="0"/>
          <c:cat>
            <c:strRef>
              <c:f>開始!$B$5:$B$8</c:f>
              <c:strCache>
                <c:ptCount val="4"/>
                <c:pt idx="0">
                  <c:v>1980年</c:v>
                </c:pt>
                <c:pt idx="1">
                  <c:v>1990年</c:v>
                </c:pt>
                <c:pt idx="2">
                  <c:v>2000年</c:v>
                </c:pt>
                <c:pt idx="3">
                  <c:v>2010年</c:v>
                </c:pt>
              </c:strCache>
            </c:strRef>
          </c:cat>
          <c:val>
            <c:numRef>
              <c:f>開始!$C$5:$C$8</c:f>
              <c:numCache>
                <c:formatCode>#,##0_);[Red]\(#,##0\)</c:formatCode>
                <c:ptCount val="4"/>
                <c:pt idx="0">
                  <c:v>845</c:v>
                </c:pt>
                <c:pt idx="1">
                  <c:v>881</c:v>
                </c:pt>
                <c:pt idx="2">
                  <c:v>904</c:v>
                </c:pt>
                <c:pt idx="3">
                  <c:v>848</c:v>
                </c:pt>
              </c:numCache>
            </c:numRef>
          </c:val>
        </c:ser>
        <c:ser>
          <c:idx val="1"/>
          <c:order val="1"/>
          <c:tx>
            <c:strRef>
              <c:f>開始!$D$4</c:f>
              <c:strCache>
                <c:ptCount val="1"/>
                <c:pt idx="0">
                  <c:v>火力</c:v>
                </c:pt>
              </c:strCache>
            </c:strRef>
          </c:tx>
          <c:invertIfNegative val="0"/>
          <c:cat>
            <c:strRef>
              <c:f>開始!$B$5:$B$8</c:f>
              <c:strCache>
                <c:ptCount val="4"/>
                <c:pt idx="0">
                  <c:v>1980年</c:v>
                </c:pt>
                <c:pt idx="1">
                  <c:v>1990年</c:v>
                </c:pt>
                <c:pt idx="2">
                  <c:v>2000年</c:v>
                </c:pt>
                <c:pt idx="3">
                  <c:v>2010年</c:v>
                </c:pt>
              </c:strCache>
            </c:strRef>
          </c:cat>
          <c:val>
            <c:numRef>
              <c:f>開始!$D$5:$D$8</c:f>
              <c:numCache>
                <c:formatCode>#,##0_);[Red]\(#,##0\)</c:formatCode>
                <c:ptCount val="4"/>
                <c:pt idx="0">
                  <c:v>3185</c:v>
                </c:pt>
                <c:pt idx="1">
                  <c:v>4481</c:v>
                </c:pt>
                <c:pt idx="2">
                  <c:v>5248</c:v>
                </c:pt>
                <c:pt idx="3">
                  <c:v>5791</c:v>
                </c:pt>
              </c:numCache>
            </c:numRef>
          </c:val>
        </c:ser>
        <c:ser>
          <c:idx val="2"/>
          <c:order val="2"/>
          <c:tx>
            <c:strRef>
              <c:f>開始!$E$4</c:f>
              <c:strCache>
                <c:ptCount val="1"/>
                <c:pt idx="0">
                  <c:v>原子力</c:v>
                </c:pt>
              </c:strCache>
            </c:strRef>
          </c:tx>
          <c:invertIfNegative val="0"/>
          <c:cat>
            <c:strRef>
              <c:f>開始!$B$5:$B$8</c:f>
              <c:strCache>
                <c:ptCount val="4"/>
                <c:pt idx="0">
                  <c:v>1980年</c:v>
                </c:pt>
                <c:pt idx="1">
                  <c:v>1990年</c:v>
                </c:pt>
                <c:pt idx="2">
                  <c:v>2000年</c:v>
                </c:pt>
                <c:pt idx="3">
                  <c:v>2010年</c:v>
                </c:pt>
              </c:strCache>
            </c:strRef>
          </c:cat>
          <c:val>
            <c:numRef>
              <c:f>開始!$E$5:$E$8</c:f>
              <c:numCache>
                <c:formatCode>#,##0_);[Red]\(#,##0\)</c:formatCode>
                <c:ptCount val="4"/>
                <c:pt idx="0">
                  <c:v>820</c:v>
                </c:pt>
                <c:pt idx="1">
                  <c:v>2014</c:v>
                </c:pt>
                <c:pt idx="2">
                  <c:v>3219</c:v>
                </c:pt>
                <c:pt idx="3">
                  <c:v>3004</c:v>
                </c:pt>
              </c:numCache>
            </c:numRef>
          </c:val>
        </c:ser>
        <c:ser>
          <c:idx val="3"/>
          <c:order val="3"/>
          <c:tx>
            <c:strRef>
              <c:f>開始!$F$4</c:f>
              <c:strCache>
                <c:ptCount val="1"/>
                <c:pt idx="0">
                  <c:v>新エネ</c:v>
                </c:pt>
              </c:strCache>
            </c:strRef>
          </c:tx>
          <c:invertIfNegative val="0"/>
          <c:cat>
            <c:strRef>
              <c:f>開始!$B$5:$B$8</c:f>
              <c:strCache>
                <c:ptCount val="4"/>
                <c:pt idx="0">
                  <c:v>1980年</c:v>
                </c:pt>
                <c:pt idx="1">
                  <c:v>1990年</c:v>
                </c:pt>
                <c:pt idx="2">
                  <c:v>2000年</c:v>
                </c:pt>
                <c:pt idx="3">
                  <c:v>2010年</c:v>
                </c:pt>
              </c:strCache>
            </c:strRef>
          </c:cat>
          <c:val>
            <c:numRef>
              <c:f>開始!$F$5:$F$8</c:f>
              <c:numCache>
                <c:formatCode>#,##0_);[Red]\(#,##0\)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23</c:v>
                </c:pt>
                <c:pt idx="3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serLines/>
        <c:axId val="123463168"/>
        <c:axId val="168072256"/>
      </c:barChart>
      <c:catAx>
        <c:axId val="123463168"/>
        <c:scaling>
          <c:orientation val="maxMin"/>
        </c:scaling>
        <c:delete val="0"/>
        <c:axPos val="l"/>
        <c:majorTickMark val="in"/>
        <c:minorTickMark val="none"/>
        <c:tickLblPos val="nextTo"/>
        <c:crossAx val="168072256"/>
        <c:crosses val="autoZero"/>
        <c:auto val="1"/>
        <c:lblAlgn val="ctr"/>
        <c:lblOffset val="100"/>
        <c:noMultiLvlLbl val="0"/>
      </c:catAx>
      <c:valAx>
        <c:axId val="168072256"/>
        <c:scaling>
          <c:orientation val="minMax"/>
          <c:min val="0"/>
        </c:scaling>
        <c:delete val="0"/>
        <c:axPos val="b"/>
        <c:majorGridlines/>
        <c:numFmt formatCode="0%" sourceLinked="1"/>
        <c:majorTickMark val="in"/>
        <c:minorTickMark val="none"/>
        <c:tickLblPos val="nextTo"/>
        <c:crossAx val="123463168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完成!$B$2</c:f>
          <c:strCache>
            <c:ptCount val="1"/>
            <c:pt idx="0">
              <c:v>日本の発電エネルギー源</c:v>
            </c:pt>
          </c:strCache>
        </c:strRef>
      </c:tx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740724310869599"/>
          <c:y val="0.17631821126961639"/>
          <c:w val="0.77304967160795091"/>
          <c:h val="0.656638625300042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完成!$C$4</c:f>
              <c:strCache>
                <c:ptCount val="1"/>
                <c:pt idx="0">
                  <c:v>水力</c:v>
                </c:pt>
              </c:strCache>
            </c:strRef>
          </c:tx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完成!$B$13:$B$16</c:f>
              <c:strCache>
                <c:ptCount val="4"/>
                <c:pt idx="0">
                  <c:v>1980年</c:v>
                </c:pt>
                <c:pt idx="1">
                  <c:v>1990年</c:v>
                </c:pt>
                <c:pt idx="2">
                  <c:v>2000年</c:v>
                </c:pt>
                <c:pt idx="3">
                  <c:v>2010年</c:v>
                </c:pt>
              </c:strCache>
            </c:strRef>
          </c:cat>
          <c:val>
            <c:numRef>
              <c:f>完成!$C$13:$C$16</c:f>
              <c:numCache>
                <c:formatCode>0%</c:formatCode>
                <c:ptCount val="4"/>
                <c:pt idx="0">
                  <c:v>0.17422680412371133</c:v>
                </c:pt>
                <c:pt idx="1">
                  <c:v>0.119441431670282</c:v>
                </c:pt>
                <c:pt idx="2">
                  <c:v>9.6231637215243776E-2</c:v>
                </c:pt>
                <c:pt idx="3">
                  <c:v>8.6867445195656631E-2</c:v>
                </c:pt>
              </c:numCache>
            </c:numRef>
          </c:val>
        </c:ser>
        <c:ser>
          <c:idx val="1"/>
          <c:order val="1"/>
          <c:tx>
            <c:strRef>
              <c:f>完成!$D$4</c:f>
              <c:strCache>
                <c:ptCount val="1"/>
                <c:pt idx="0">
                  <c:v>火力</c:v>
                </c:pt>
              </c:strCache>
            </c:strRef>
          </c:tx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完成!$B$13:$B$16</c:f>
              <c:strCache>
                <c:ptCount val="4"/>
                <c:pt idx="0">
                  <c:v>1980年</c:v>
                </c:pt>
                <c:pt idx="1">
                  <c:v>1990年</c:v>
                </c:pt>
                <c:pt idx="2">
                  <c:v>2000年</c:v>
                </c:pt>
                <c:pt idx="3">
                  <c:v>2010年</c:v>
                </c:pt>
              </c:strCache>
            </c:strRef>
          </c:cat>
          <c:val>
            <c:numRef>
              <c:f>完成!$D$13:$D$16</c:f>
              <c:numCache>
                <c:formatCode>0%</c:formatCode>
                <c:ptCount val="4"/>
                <c:pt idx="0">
                  <c:v>0.65670103092783505</c:v>
                </c:pt>
                <c:pt idx="1">
                  <c:v>0.60751084598698479</c:v>
                </c:pt>
                <c:pt idx="2">
                  <c:v>0.55865446029380461</c:v>
                </c:pt>
                <c:pt idx="3">
                  <c:v>0.59321860274533911</c:v>
                </c:pt>
              </c:numCache>
            </c:numRef>
          </c:val>
        </c:ser>
        <c:ser>
          <c:idx val="2"/>
          <c:order val="2"/>
          <c:tx>
            <c:strRef>
              <c:f>完成!$E$4</c:f>
              <c:strCache>
                <c:ptCount val="1"/>
                <c:pt idx="0">
                  <c:v>原子力</c:v>
                </c:pt>
              </c:strCache>
            </c:strRef>
          </c:tx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完成!$B$13:$B$16</c:f>
              <c:strCache>
                <c:ptCount val="4"/>
                <c:pt idx="0">
                  <c:v>1980年</c:v>
                </c:pt>
                <c:pt idx="1">
                  <c:v>1990年</c:v>
                </c:pt>
                <c:pt idx="2">
                  <c:v>2000年</c:v>
                </c:pt>
                <c:pt idx="3">
                  <c:v>2010年</c:v>
                </c:pt>
              </c:strCache>
            </c:strRef>
          </c:cat>
          <c:val>
            <c:numRef>
              <c:f>完成!$E$13:$E$16</c:f>
              <c:numCache>
                <c:formatCode>0%</c:formatCode>
                <c:ptCount val="4"/>
                <c:pt idx="0">
                  <c:v>0.16907216494845362</c:v>
                </c:pt>
                <c:pt idx="1">
                  <c:v>0.27304772234273317</c:v>
                </c:pt>
                <c:pt idx="2">
                  <c:v>0.34266553119012133</c:v>
                </c:pt>
                <c:pt idx="3">
                  <c:v>0.30772382708461382</c:v>
                </c:pt>
              </c:numCache>
            </c:numRef>
          </c:val>
        </c:ser>
        <c:ser>
          <c:idx val="3"/>
          <c:order val="3"/>
          <c:tx>
            <c:strRef>
              <c:f>完成!$F$4</c:f>
              <c:strCache>
                <c:ptCount val="1"/>
                <c:pt idx="0">
                  <c:v>新エネ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完成!$B$13:$B$16</c:f>
              <c:strCache>
                <c:ptCount val="4"/>
                <c:pt idx="0">
                  <c:v>1980年</c:v>
                </c:pt>
                <c:pt idx="1">
                  <c:v>1990年</c:v>
                </c:pt>
                <c:pt idx="2">
                  <c:v>2000年</c:v>
                </c:pt>
                <c:pt idx="3">
                  <c:v>2010年</c:v>
                </c:pt>
              </c:strCache>
            </c:strRef>
          </c:cat>
          <c:val>
            <c:numRef>
              <c:f>完成!$F$13:$F$16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2.4483713008303172E-3</c:v>
                </c:pt>
                <c:pt idx="3">
                  <c:v>1.2190124974390494E-2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serLines/>
        <c:axId val="133444608"/>
        <c:axId val="168074560"/>
      </c:barChart>
      <c:catAx>
        <c:axId val="133444608"/>
        <c:scaling>
          <c:orientation val="maxMin"/>
        </c:scaling>
        <c:delete val="0"/>
        <c:axPos val="l"/>
        <c:majorTickMark val="in"/>
        <c:minorTickMark val="none"/>
        <c:tickLblPos val="nextTo"/>
        <c:crossAx val="168074560"/>
        <c:crosses val="autoZero"/>
        <c:auto val="1"/>
        <c:lblAlgn val="ctr"/>
        <c:lblOffset val="100"/>
        <c:noMultiLvlLbl val="0"/>
      </c:catAx>
      <c:valAx>
        <c:axId val="168074560"/>
        <c:scaling>
          <c:orientation val="minMax"/>
          <c:min val="0"/>
        </c:scaling>
        <c:delete val="0"/>
        <c:axPos val="b"/>
        <c:majorGridlines/>
        <c:numFmt formatCode="0%" sourceLinked="1"/>
        <c:majorTickMark val="in"/>
        <c:minorTickMark val="none"/>
        <c:tickLblPos val="nextTo"/>
        <c:crossAx val="133444608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571500</xdr:colOff>
      <xdr:row>16</xdr:row>
      <xdr:rowOff>123825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571500</xdr:colOff>
      <xdr:row>16</xdr:row>
      <xdr:rowOff>123825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workbookViewId="0">
      <selection activeCell="C13" sqref="C13:F16"/>
    </sheetView>
  </sheetViews>
  <sheetFormatPr defaultRowHeight="13.5"/>
  <cols>
    <col min="1" max="1" width="2.125" customWidth="1"/>
    <col min="2" max="2" width="8.25" style="1" bestFit="1" customWidth="1"/>
    <col min="3" max="7" width="6.625" customWidth="1"/>
    <col min="8" max="8" width="2.125" customWidth="1"/>
    <col min="9" max="9" width="8.25" bestFit="1" customWidth="1"/>
  </cols>
  <sheetData>
    <row r="1" spans="2:7" ht="3.75" customHeight="1"/>
    <row r="2" spans="2:7" ht="17.25">
      <c r="B2" s="6" t="s">
        <v>9</v>
      </c>
    </row>
    <row r="3" spans="2:7" ht="3.75" customHeight="1"/>
    <row r="4" spans="2:7">
      <c r="B4" s="7"/>
      <c r="C4" s="8" t="s">
        <v>0</v>
      </c>
      <c r="D4" s="8" t="s">
        <v>1</v>
      </c>
      <c r="E4" s="8" t="s">
        <v>2</v>
      </c>
      <c r="F4" s="8" t="s">
        <v>10</v>
      </c>
      <c r="G4" s="8" t="s">
        <v>3</v>
      </c>
    </row>
    <row r="5" spans="2:7">
      <c r="B5" s="9" t="s">
        <v>6</v>
      </c>
      <c r="C5" s="3">
        <v>845</v>
      </c>
      <c r="D5" s="3">
        <v>3185</v>
      </c>
      <c r="E5" s="3">
        <v>820</v>
      </c>
      <c r="F5" s="3">
        <v>0</v>
      </c>
      <c r="G5" s="3">
        <f>SUM(C5:F5)</f>
        <v>4850</v>
      </c>
    </row>
    <row r="6" spans="2:7">
      <c r="B6" s="9" t="s">
        <v>7</v>
      </c>
      <c r="C6" s="3">
        <v>881</v>
      </c>
      <c r="D6" s="3">
        <v>4481</v>
      </c>
      <c r="E6" s="3">
        <v>2014</v>
      </c>
      <c r="F6" s="3">
        <v>0</v>
      </c>
      <c r="G6" s="3">
        <f>SUM(C6:F6)</f>
        <v>7376</v>
      </c>
    </row>
    <row r="7" spans="2:7">
      <c r="B7" s="9" t="s">
        <v>4</v>
      </c>
      <c r="C7" s="3">
        <v>904</v>
      </c>
      <c r="D7" s="3">
        <v>5248</v>
      </c>
      <c r="E7" s="3">
        <v>3219</v>
      </c>
      <c r="F7" s="3">
        <v>23</v>
      </c>
      <c r="G7" s="3">
        <f>SUM(C7:F7)</f>
        <v>9394</v>
      </c>
    </row>
    <row r="8" spans="2:7">
      <c r="B8" s="9" t="s">
        <v>11</v>
      </c>
      <c r="C8" s="3">
        <v>848</v>
      </c>
      <c r="D8" s="3">
        <v>5791</v>
      </c>
      <c r="E8" s="3">
        <v>3004</v>
      </c>
      <c r="F8" s="3">
        <v>119</v>
      </c>
      <c r="G8" s="3">
        <f>SUM(C8:F8)</f>
        <v>9762</v>
      </c>
    </row>
    <row r="9" spans="2:7" ht="3.75" customHeight="1">
      <c r="B9"/>
    </row>
    <row r="10" spans="2:7">
      <c r="B10" s="5" t="s">
        <v>8</v>
      </c>
      <c r="G10" s="2" t="s">
        <v>5</v>
      </c>
    </row>
    <row r="12" spans="2:7">
      <c r="B12" s="7"/>
      <c r="C12" s="8" t="s">
        <v>0</v>
      </c>
      <c r="D12" s="8" t="s">
        <v>1</v>
      </c>
      <c r="E12" s="8" t="s">
        <v>2</v>
      </c>
      <c r="F12" s="8" t="s">
        <v>10</v>
      </c>
    </row>
    <row r="13" spans="2:7">
      <c r="B13" s="9" t="s">
        <v>6</v>
      </c>
      <c r="C13" s="4">
        <f>C5/$G5</f>
        <v>0.17422680412371133</v>
      </c>
      <c r="D13" s="4">
        <f t="shared" ref="D13:F13" si="0">D5/$G5</f>
        <v>0.65670103092783505</v>
      </c>
      <c r="E13" s="4">
        <f t="shared" si="0"/>
        <v>0.16907216494845362</v>
      </c>
      <c r="F13" s="4">
        <f t="shared" si="0"/>
        <v>0</v>
      </c>
    </row>
    <row r="14" spans="2:7">
      <c r="B14" s="9" t="s">
        <v>7</v>
      </c>
      <c r="C14" s="4">
        <f t="shared" ref="C14:F14" si="1">C6/$G6</f>
        <v>0.119441431670282</v>
      </c>
      <c r="D14" s="4">
        <f t="shared" si="1"/>
        <v>0.60751084598698479</v>
      </c>
      <c r="E14" s="4">
        <f t="shared" si="1"/>
        <v>0.27304772234273317</v>
      </c>
      <c r="F14" s="4">
        <f t="shared" si="1"/>
        <v>0</v>
      </c>
    </row>
    <row r="15" spans="2:7">
      <c r="B15" s="9" t="s">
        <v>4</v>
      </c>
      <c r="C15" s="4">
        <f t="shared" ref="C15:F15" si="2">C7/$G7</f>
        <v>9.6231637215243776E-2</v>
      </c>
      <c r="D15" s="4">
        <f t="shared" si="2"/>
        <v>0.55865446029380461</v>
      </c>
      <c r="E15" s="4">
        <f t="shared" si="2"/>
        <v>0.34266553119012133</v>
      </c>
      <c r="F15" s="4">
        <f t="shared" si="2"/>
        <v>2.4483713008303172E-3</v>
      </c>
    </row>
    <row r="16" spans="2:7">
      <c r="B16" s="9" t="s">
        <v>11</v>
      </c>
      <c r="C16" s="4">
        <f t="shared" ref="C16:F16" si="3">C8/$G8</f>
        <v>8.6867445195656631E-2</v>
      </c>
      <c r="D16" s="4">
        <f t="shared" si="3"/>
        <v>0.59321860274533911</v>
      </c>
      <c r="E16" s="4">
        <f t="shared" si="3"/>
        <v>0.30772382708461382</v>
      </c>
      <c r="F16" s="4">
        <f t="shared" si="3"/>
        <v>1.2190124974390494E-2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workbookViewId="0">
      <selection activeCell="B12" sqref="B12:F16"/>
    </sheetView>
  </sheetViews>
  <sheetFormatPr defaultRowHeight="13.5"/>
  <cols>
    <col min="1" max="1" width="2.125" customWidth="1"/>
    <col min="2" max="2" width="8.25" style="1" bestFit="1" customWidth="1"/>
    <col min="3" max="7" width="6.625" customWidth="1"/>
    <col min="8" max="8" width="2.125" customWidth="1"/>
    <col min="9" max="9" width="8.25" bestFit="1" customWidth="1"/>
  </cols>
  <sheetData>
    <row r="1" spans="2:7" ht="3.75" customHeight="1"/>
    <row r="2" spans="2:7" ht="17.25">
      <c r="B2" s="6" t="s">
        <v>9</v>
      </c>
    </row>
    <row r="3" spans="2:7" ht="3.75" customHeight="1"/>
    <row r="4" spans="2:7">
      <c r="B4" s="7"/>
      <c r="C4" s="8" t="s">
        <v>0</v>
      </c>
      <c r="D4" s="8" t="s">
        <v>1</v>
      </c>
      <c r="E4" s="8" t="s">
        <v>2</v>
      </c>
      <c r="F4" s="8" t="s">
        <v>10</v>
      </c>
      <c r="G4" s="8" t="s">
        <v>3</v>
      </c>
    </row>
    <row r="5" spans="2:7">
      <c r="B5" s="9" t="s">
        <v>6</v>
      </c>
      <c r="C5" s="3">
        <v>845</v>
      </c>
      <c r="D5" s="3">
        <v>3185</v>
      </c>
      <c r="E5" s="3">
        <v>820</v>
      </c>
      <c r="F5" s="3">
        <v>0</v>
      </c>
      <c r="G5" s="3">
        <f>SUM(C5:F5)</f>
        <v>4850</v>
      </c>
    </row>
    <row r="6" spans="2:7">
      <c r="B6" s="9" t="s">
        <v>7</v>
      </c>
      <c r="C6" s="3">
        <v>881</v>
      </c>
      <c r="D6" s="3">
        <v>4481</v>
      </c>
      <c r="E6" s="3">
        <v>2014</v>
      </c>
      <c r="F6" s="3">
        <v>0</v>
      </c>
      <c r="G6" s="3">
        <f>SUM(C6:F6)</f>
        <v>7376</v>
      </c>
    </row>
    <row r="7" spans="2:7">
      <c r="B7" s="9" t="s">
        <v>4</v>
      </c>
      <c r="C7" s="3">
        <v>904</v>
      </c>
      <c r="D7" s="3">
        <v>5248</v>
      </c>
      <c r="E7" s="3">
        <v>3219</v>
      </c>
      <c r="F7" s="3">
        <v>23</v>
      </c>
      <c r="G7" s="3">
        <f>SUM(C7:F7)</f>
        <v>9394</v>
      </c>
    </row>
    <row r="8" spans="2:7">
      <c r="B8" s="9" t="s">
        <v>11</v>
      </c>
      <c r="C8" s="3">
        <v>848</v>
      </c>
      <c r="D8" s="3">
        <v>5791</v>
      </c>
      <c r="E8" s="3">
        <v>3004</v>
      </c>
      <c r="F8" s="3">
        <v>119</v>
      </c>
      <c r="G8" s="3">
        <f>SUM(C8:F8)</f>
        <v>9762</v>
      </c>
    </row>
    <row r="9" spans="2:7" ht="3.75" customHeight="1">
      <c r="B9"/>
    </row>
    <row r="10" spans="2:7">
      <c r="B10" s="5" t="s">
        <v>8</v>
      </c>
      <c r="G10" s="2" t="s">
        <v>5</v>
      </c>
    </row>
    <row r="12" spans="2:7">
      <c r="B12" s="7"/>
      <c r="C12" s="8" t="s">
        <v>0</v>
      </c>
      <c r="D12" s="8" t="s">
        <v>1</v>
      </c>
      <c r="E12" s="8" t="s">
        <v>2</v>
      </c>
      <c r="F12" s="8" t="s">
        <v>10</v>
      </c>
    </row>
    <row r="13" spans="2:7">
      <c r="B13" s="9" t="s">
        <v>6</v>
      </c>
      <c r="C13" s="4">
        <f>C5/$G5</f>
        <v>0.17422680412371133</v>
      </c>
      <c r="D13" s="4">
        <f t="shared" ref="D13:F13" si="0">D5/$G5</f>
        <v>0.65670103092783505</v>
      </c>
      <c r="E13" s="4">
        <f t="shared" si="0"/>
        <v>0.16907216494845362</v>
      </c>
      <c r="F13" s="4">
        <f t="shared" si="0"/>
        <v>0</v>
      </c>
    </row>
    <row r="14" spans="2:7">
      <c r="B14" s="9" t="s">
        <v>7</v>
      </c>
      <c r="C14" s="4">
        <f t="shared" ref="C14:F14" si="1">C6/$G6</f>
        <v>0.119441431670282</v>
      </c>
      <c r="D14" s="4">
        <f t="shared" si="1"/>
        <v>0.60751084598698479</v>
      </c>
      <c r="E14" s="4">
        <f t="shared" si="1"/>
        <v>0.27304772234273317</v>
      </c>
      <c r="F14" s="4">
        <f t="shared" si="1"/>
        <v>0</v>
      </c>
    </row>
    <row r="15" spans="2:7">
      <c r="B15" s="9" t="s">
        <v>4</v>
      </c>
      <c r="C15" s="4">
        <f t="shared" ref="C15:F15" si="2">C7/$G7</f>
        <v>9.6231637215243776E-2</v>
      </c>
      <c r="D15" s="4">
        <f t="shared" si="2"/>
        <v>0.55865446029380461</v>
      </c>
      <c r="E15" s="4">
        <f t="shared" si="2"/>
        <v>0.34266553119012133</v>
      </c>
      <c r="F15" s="4">
        <f t="shared" si="2"/>
        <v>2.4483713008303172E-3</v>
      </c>
    </row>
    <row r="16" spans="2:7">
      <c r="B16" s="9" t="s">
        <v>11</v>
      </c>
      <c r="C16" s="4">
        <f t="shared" ref="C16:F16" si="3">C8/$G8</f>
        <v>8.6867445195656631E-2</v>
      </c>
      <c r="D16" s="4">
        <f t="shared" si="3"/>
        <v>0.59321860274533911</v>
      </c>
      <c r="E16" s="4">
        <f t="shared" si="3"/>
        <v>0.30772382708461382</v>
      </c>
      <c r="F16" s="4">
        <f t="shared" si="3"/>
        <v>1.2190124974390494E-2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2012-05-11T16:22:20Z</dcterms:modified>
</cp:coreProperties>
</file>