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90\"/>
    </mc:Choice>
  </mc:AlternateContent>
  <bookViews>
    <workbookView xWindow="0" yWindow="0" windowWidth="15330" windowHeight="8055"/>
  </bookViews>
  <sheets>
    <sheet name="Sheet1" sheetId="5" r:id="rId1"/>
  </sheets>
  <calcPr calcId="152511"/>
</workbook>
</file>

<file path=xl/calcChain.xml><?xml version="1.0" encoding="utf-8"?>
<calcChain xmlns="http://schemas.openxmlformats.org/spreadsheetml/2006/main">
  <c r="F94" i="5" l="1"/>
  <c r="E94" i="5"/>
  <c r="D94" i="5"/>
  <c r="C94" i="5"/>
  <c r="B94" i="5"/>
  <c r="F93" i="5"/>
  <c r="E93" i="5"/>
  <c r="D93" i="5"/>
  <c r="C93" i="5"/>
  <c r="B93" i="5"/>
  <c r="F91" i="5"/>
  <c r="E91" i="5"/>
  <c r="D91" i="5"/>
  <c r="C91" i="5"/>
  <c r="B91" i="5"/>
  <c r="F90" i="5"/>
  <c r="E90" i="5"/>
  <c r="D90" i="5"/>
  <c r="C90" i="5"/>
  <c r="B90" i="5"/>
  <c r="F78" i="5"/>
  <c r="E78" i="5"/>
  <c r="D78" i="5"/>
  <c r="C78" i="5"/>
  <c r="B78" i="5"/>
  <c r="F77" i="5"/>
  <c r="E77" i="5"/>
  <c r="D77" i="5"/>
  <c r="C77" i="5"/>
  <c r="B77" i="5"/>
  <c r="F75" i="5"/>
  <c r="E75" i="5"/>
  <c r="D75" i="5"/>
  <c r="C75" i="5"/>
  <c r="B75" i="5"/>
  <c r="F74" i="5"/>
  <c r="E74" i="5"/>
  <c r="D74" i="5"/>
  <c r="C74" i="5"/>
  <c r="B74" i="5"/>
  <c r="F62" i="5"/>
  <c r="E62" i="5"/>
  <c r="D62" i="5"/>
  <c r="C62" i="5"/>
  <c r="B62" i="5"/>
  <c r="F61" i="5"/>
  <c r="E61" i="5"/>
  <c r="D61" i="5"/>
  <c r="C61" i="5"/>
  <c r="B61" i="5"/>
  <c r="F59" i="5"/>
  <c r="E59" i="5"/>
  <c r="D59" i="5"/>
  <c r="C59" i="5"/>
  <c r="B59" i="5"/>
  <c r="F58" i="5"/>
  <c r="E58" i="5"/>
  <c r="D58" i="5"/>
  <c r="C58" i="5"/>
  <c r="B58" i="5"/>
  <c r="F46" i="5"/>
  <c r="E46" i="5"/>
  <c r="D46" i="5"/>
  <c r="C46" i="5"/>
  <c r="B46" i="5"/>
  <c r="F45" i="5"/>
  <c r="E45" i="5"/>
  <c r="D45" i="5"/>
  <c r="C45" i="5"/>
  <c r="B45" i="5"/>
  <c r="F43" i="5"/>
  <c r="E43" i="5"/>
  <c r="D43" i="5"/>
  <c r="C43" i="5"/>
  <c r="B43" i="5"/>
  <c r="F42" i="5"/>
  <c r="E42" i="5"/>
  <c r="D42" i="5"/>
  <c r="C42" i="5"/>
  <c r="B42" i="5"/>
  <c r="F30" i="5"/>
  <c r="E30" i="5"/>
  <c r="D30" i="5"/>
  <c r="C30" i="5"/>
  <c r="B30" i="5"/>
  <c r="F29" i="5"/>
  <c r="E29" i="5"/>
  <c r="D29" i="5"/>
  <c r="C29" i="5"/>
  <c r="B29" i="5"/>
  <c r="F27" i="5"/>
  <c r="E27" i="5"/>
  <c r="D27" i="5"/>
  <c r="C27" i="5"/>
  <c r="B27" i="5"/>
  <c r="F26" i="5"/>
  <c r="E26" i="5"/>
  <c r="D26" i="5"/>
  <c r="C26" i="5"/>
  <c r="B26" i="5"/>
  <c r="F14" i="5"/>
  <c r="E14" i="5"/>
  <c r="D14" i="5"/>
  <c r="C14" i="5"/>
  <c r="B14" i="5"/>
  <c r="F13" i="5"/>
  <c r="E13" i="5"/>
  <c r="D13" i="5"/>
  <c r="C13" i="5"/>
  <c r="B13" i="5"/>
  <c r="F11" i="5"/>
  <c r="E11" i="5"/>
  <c r="D11" i="5"/>
  <c r="C11" i="5"/>
  <c r="B11" i="5"/>
  <c r="F10" i="5"/>
  <c r="E10" i="5"/>
  <c r="D10" i="5"/>
  <c r="C10" i="5"/>
  <c r="B10" i="5"/>
</calcChain>
</file>

<file path=xl/sharedStrings.xml><?xml version="1.0" encoding="utf-8"?>
<sst xmlns="http://schemas.openxmlformats.org/spreadsheetml/2006/main" count="102" uniqueCount="22">
  <si>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</si>
  <si>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</si>
  <si>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</si>
  <si>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</si>
  <si>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</si>
  <si>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</si>
  <si>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</si>
  <si>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</si>
  <si>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</si>
  <si>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</si>
  <si>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</si>
  <si>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</si>
  <si>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</si>
  <si>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</si>
  <si>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</si>
  <si>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</si>
  <si>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上半期商品区分別売上（金沢地区）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カナザワ</t>
    </rPh>
    <rPh sb="13" eb="15">
      <t>チク</t>
    </rPh>
    <phoneticPr fontId="4"/>
  </si>
  <si>
    <t>上半期商品区分別売上（京都地区）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rPh sb="13" eb="15">
      <t>チク</t>
    </rPh>
    <phoneticPr fontId="4"/>
  </si>
  <si>
    <t>上半期区分別売上（広島地区）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ヒロシマ</t>
    </rPh>
    <rPh sb="11" eb="13">
      <t>チク</t>
    </rPh>
    <phoneticPr fontId="4"/>
  </si>
  <si>
    <t>上半期商品区分別売上（東京地区）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rPh sb="13" eb="15">
      <t>チク</t>
    </rPh>
    <phoneticPr fontId="4"/>
  </si>
  <si>
    <t>上半期商品区分別売上（仙台地区）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rPh sb="13" eb="15">
      <t>チク</t>
    </rPh>
    <phoneticPr fontId="4"/>
  </si>
  <si>
    <t>上半期商品区分別売上（札幌地区）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サッポロ</t>
    </rPh>
    <rPh sb="13" eb="15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</si>
</sst>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38" fontId="0" fillId="0" borderId="2" xfId="0" applyNumberForma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zoomScaleNormal="100" zoomScalePageLayoutView="87" workbookViewId="0">
      <selection activeCell="A3" sqref="A3"/>
    </sheetView>
  </sheetViews>
  <sheetFormatPr defaultRowHeight="13.5"/>
  <cols>
    <col min="1" max="1" width="10.75" customWidth="1"/>
    <col min="2" max="4" width="11.5" customWidth="1"/>
    <col min="5" max="5" width="11.5" style="1" customWidth="1"/>
    <col min="6" max="6" width="11.625" customWidth="1"/>
  </cols>
  <sheetData>
    <row r="1" spans="1:6">
      <c r="A1" s="32" t="s">
        <v>21</v>
      </c>
      <c r="B1" s="32"/>
      <c r="C1" s="32"/>
      <c r="D1" s="32"/>
      <c r="E1" s="32"/>
      <c r="F1" s="32"/>
    </row>
    <row r="3" spans="1:6">
      <c r="A3" s="29"/>
      <c r="B3" s="2" t="s">
        <v>4</v>
      </c>
      <c r="C3" s="2" t="s">
        <v>8</v>
      </c>
      <c r="D3" s="2" t="s">
        <v>5</v>
      </c>
      <c r="E3" s="3" t="s">
        <v>6</v>
      </c>
      <c r="F3" s="2" t="s">
        <v>7</v>
      </c>
    </row>
    <row r="4" spans="1:6">
      <c r="A4" s="2" t="s">
        <v>9</v>
      </c>
      <c r="B4" s="22">
        <v>330350</v>
      </c>
      <c r="C4" s="22">
        <v>91500</v>
      </c>
      <c r="D4" s="22">
        <v>64400</v>
      </c>
      <c r="E4" s="23">
        <v>47000</v>
      </c>
      <c r="F4" s="22">
        <v>82000</v>
      </c>
    </row>
    <row r="5" spans="1:6">
      <c r="A5" s="2" t="s">
        <v>10</v>
      </c>
      <c r="B5" s="22">
        <v>390960</v>
      </c>
      <c r="C5" s="22">
        <v>80080</v>
      </c>
      <c r="D5" s="22">
        <v>91060</v>
      </c>
      <c r="E5" s="23">
        <v>71080</v>
      </c>
      <c r="F5" s="22">
        <v>91000</v>
      </c>
    </row>
    <row r="6" spans="1:6">
      <c r="A6" s="2" t="s">
        <v>11</v>
      </c>
      <c r="B6" s="22">
        <v>490350</v>
      </c>
      <c r="C6" s="22">
        <v>81200</v>
      </c>
      <c r="D6" s="22">
        <v>46500</v>
      </c>
      <c r="E6" s="23">
        <v>121200</v>
      </c>
      <c r="F6" s="22">
        <v>102100</v>
      </c>
    </row>
    <row r="7" spans="1:6">
      <c r="A7" s="2" t="s">
        <v>12</v>
      </c>
      <c r="B7" s="22">
        <v>560350</v>
      </c>
      <c r="C7" s="22">
        <v>123500</v>
      </c>
      <c r="D7" s="22">
        <v>116400</v>
      </c>
      <c r="E7" s="23">
        <v>91000</v>
      </c>
      <c r="F7" s="22">
        <v>112000</v>
      </c>
    </row>
    <row r="8" spans="1:6">
      <c r="A8" s="2" t="s">
        <v>13</v>
      </c>
      <c r="B8" s="22">
        <v>690960</v>
      </c>
      <c r="C8" s="22">
        <v>150080</v>
      </c>
      <c r="D8" s="22">
        <v>101060</v>
      </c>
      <c r="E8" s="23">
        <v>110080</v>
      </c>
      <c r="F8" s="22">
        <v>103000</v>
      </c>
    </row>
    <row r="9" spans="1:6">
      <c r="A9" s="2" t="s">
        <v>14</v>
      </c>
      <c r="B9" s="22">
        <v>720350</v>
      </c>
      <c r="C9" s="22">
        <v>141200</v>
      </c>
      <c r="D9" s="22">
        <v>119500</v>
      </c>
      <c r="E9" s="23">
        <v>121200</v>
      </c>
      <c r="F9" s="22">
        <v>92000</v>
      </c>
    </row>
    <row r="10" spans="1:6">
      <c r="A10" s="6" t="s">
        <v>15</v>
      </c>
      <c r="B10" s="7">
        <f>SUM(B4:B9)</f>
        <v>3183320</v>
      </c>
      <c r="C10" s="7">
        <f>SUM(C4:C9)</f>
        <v>667560</v>
      </c>
      <c r="D10" s="7">
        <f>SUM(D4:D9)</f>
        <v>538920</v>
      </c>
      <c r="E10" s="30">
        <f>SUM(E4:E9)</f>
        <v>561560</v>
      </c>
      <c r="F10" s="7">
        <f>SUM(F4:F9)</f>
        <v>582100</v>
      </c>
    </row>
    <row r="11" spans="1:6" ht="14.25" thickBot="1">
      <c r="A11" s="8" t="s">
        <v>0</v>
      </c>
      <c r="B11" s="9">
        <f>AVERAGE(B4:B9)</f>
        <v>530553.33333333337</v>
      </c>
      <c r="C11" s="9">
        <f>AVERAGE(C4:C9)</f>
        <v>111260</v>
      </c>
      <c r="D11" s="9">
        <f>AVERAGE(D4:D9)</f>
        <v>89820</v>
      </c>
      <c r="E11" s="10">
        <f>AVERAGE(E4:E9)</f>
        <v>93593.333333333328</v>
      </c>
      <c r="F11" s="10">
        <f>AVERAGE(F4:F9)</f>
        <v>97016.666666666672</v>
      </c>
    </row>
    <row r="12" spans="1:6" ht="14.25" thickTop="1">
      <c r="A12" s="15" t="s">
        <v>1</v>
      </c>
      <c r="B12" s="14">
        <v>3150000</v>
      </c>
      <c r="C12" s="14">
        <v>700000</v>
      </c>
      <c r="D12" s="14">
        <v>500000</v>
      </c>
      <c r="E12" s="31">
        <v>610000</v>
      </c>
      <c r="F12" s="7">
        <v>600000</v>
      </c>
    </row>
    <row r="13" spans="1:6">
      <c r="A13" s="13" t="s">
        <v>2</v>
      </c>
      <c r="B13" s="4">
        <f>B10-B12</f>
        <v>33320</v>
      </c>
      <c r="C13" s="4">
        <f>C10-C12</f>
        <v>-32440</v>
      </c>
      <c r="D13" s="4">
        <f>D10-D12</f>
        <v>38920</v>
      </c>
      <c r="E13" s="5">
        <f>E10-E12</f>
        <v>-48440</v>
      </c>
      <c r="F13" s="5">
        <f>F10-F12</f>
        <v>-17900</v>
      </c>
    </row>
    <row r="14" spans="1:6">
      <c r="A14" s="13" t="s">
        <v>3</v>
      </c>
      <c r="B14" s="11">
        <f>B10/B12</f>
        <v>1.0105777777777778</v>
      </c>
      <c r="C14" s="11">
        <f>C10/C12</f>
        <v>0.95365714285714287</v>
      </c>
      <c r="D14" s="11">
        <f>D10/D12</f>
        <v>1.0778399999999999</v>
      </c>
      <c r="E14" s="12">
        <f>E10/E12</f>
        <v>0.92059016393442628</v>
      </c>
      <c r="F14" s="12">
        <f>F10/F12</f>
        <v>0.97016666666666662</v>
      </c>
    </row>
    <row r="17" spans="1:6">
      <c r="A17" s="32" t="s">
        <v>20</v>
      </c>
      <c r="B17" s="32"/>
      <c r="C17" s="32"/>
      <c r="D17" s="32"/>
      <c r="E17" s="32"/>
      <c r="F17" s="32"/>
    </row>
    <row r="19" spans="1:6">
      <c r="A19" s="29"/>
      <c r="B19" s="2" t="s">
        <v>4</v>
      </c>
      <c r="C19" s="2" t="s">
        <v>8</v>
      </c>
      <c r="D19" s="2" t="s">
        <v>5</v>
      </c>
      <c r="E19" s="3" t="s">
        <v>6</v>
      </c>
      <c r="F19" s="2" t="s">
        <v>7</v>
      </c>
    </row>
    <row r="20" spans="1:6">
      <c r="A20" s="2" t="s">
        <v>9</v>
      </c>
      <c r="B20" s="22">
        <v>380350</v>
      </c>
      <c r="C20" s="22">
        <v>101500</v>
      </c>
      <c r="D20" s="22">
        <v>69400</v>
      </c>
      <c r="E20" s="23">
        <v>52000</v>
      </c>
      <c r="F20" s="22">
        <v>62000</v>
      </c>
    </row>
    <row r="21" spans="1:6">
      <c r="A21" s="2" t="s">
        <v>10</v>
      </c>
      <c r="B21" s="22">
        <v>440960</v>
      </c>
      <c r="C21" s="22">
        <v>100080</v>
      </c>
      <c r="D21" s="22">
        <v>91060</v>
      </c>
      <c r="E21" s="23">
        <v>85080</v>
      </c>
      <c r="F21" s="22">
        <v>81000</v>
      </c>
    </row>
    <row r="22" spans="1:6">
      <c r="A22" s="2" t="s">
        <v>11</v>
      </c>
      <c r="B22" s="22">
        <v>540350</v>
      </c>
      <c r="C22" s="22">
        <v>111200</v>
      </c>
      <c r="D22" s="22">
        <v>66500</v>
      </c>
      <c r="E22" s="23">
        <v>71200</v>
      </c>
      <c r="F22" s="22">
        <v>92100</v>
      </c>
    </row>
    <row r="23" spans="1:6">
      <c r="A23" s="2" t="s">
        <v>12</v>
      </c>
      <c r="B23" s="22">
        <v>610350</v>
      </c>
      <c r="C23" s="22">
        <v>153500</v>
      </c>
      <c r="D23" s="22">
        <v>136400</v>
      </c>
      <c r="E23" s="23">
        <v>60000</v>
      </c>
      <c r="F23" s="22">
        <v>72000</v>
      </c>
    </row>
    <row r="24" spans="1:6">
      <c r="A24" s="2" t="s">
        <v>13</v>
      </c>
      <c r="B24" s="22">
        <v>740960</v>
      </c>
      <c r="C24" s="22">
        <v>180080</v>
      </c>
      <c r="D24" s="22">
        <v>151060</v>
      </c>
      <c r="E24" s="23">
        <v>90008</v>
      </c>
      <c r="F24" s="22">
        <v>93000</v>
      </c>
    </row>
    <row r="25" spans="1:6">
      <c r="A25" s="2" t="s">
        <v>14</v>
      </c>
      <c r="B25" s="22">
        <v>780350</v>
      </c>
      <c r="C25" s="22">
        <v>241200</v>
      </c>
      <c r="D25" s="22">
        <v>169500</v>
      </c>
      <c r="E25" s="23">
        <v>101200</v>
      </c>
      <c r="F25" s="22">
        <v>102000</v>
      </c>
    </row>
    <row r="26" spans="1:6">
      <c r="A26" s="6" t="s">
        <v>15</v>
      </c>
      <c r="B26" s="7">
        <f>SUM(B20:B25)</f>
        <v>3493320</v>
      </c>
      <c r="C26" s="7">
        <f>SUM(C20:C25)</f>
        <v>887560</v>
      </c>
      <c r="D26" s="7">
        <f>SUM(D20:D25)</f>
        <v>683920</v>
      </c>
      <c r="E26" s="30">
        <f>SUM(E20:E25)</f>
        <v>459488</v>
      </c>
      <c r="F26" s="7">
        <f>SUM(F20:F25)</f>
        <v>502100</v>
      </c>
    </row>
    <row r="27" spans="1:6" ht="14.25" thickBot="1">
      <c r="A27" s="8" t="s">
        <v>0</v>
      </c>
      <c r="B27" s="9">
        <f>AVERAGE(B20:B25)</f>
        <v>582220</v>
      </c>
      <c r="C27" s="9">
        <f>AVERAGE(C20:C25)</f>
        <v>147926.66666666666</v>
      </c>
      <c r="D27" s="9">
        <f>AVERAGE(D20:D25)</f>
        <v>113986.66666666667</v>
      </c>
      <c r="E27" s="10">
        <f>AVERAGE(E20:E25)</f>
        <v>76581.333333333328</v>
      </c>
      <c r="F27" s="10">
        <f>AVERAGE(F20:F25)</f>
        <v>83683.333333333328</v>
      </c>
    </row>
    <row r="28" spans="1:6" ht="14.25" thickTop="1">
      <c r="A28" s="15" t="s">
        <v>1</v>
      </c>
      <c r="B28" s="14">
        <v>3150000</v>
      </c>
      <c r="C28" s="14">
        <v>850000</v>
      </c>
      <c r="D28" s="14">
        <v>700000</v>
      </c>
      <c r="E28" s="31">
        <v>450000</v>
      </c>
      <c r="F28" s="21">
        <v>500000</v>
      </c>
    </row>
    <row r="29" spans="1:6">
      <c r="A29" s="13" t="s">
        <v>2</v>
      </c>
      <c r="B29" s="4">
        <f>B26-B28</f>
        <v>343320</v>
      </c>
      <c r="C29" s="4">
        <f>C26-C28</f>
        <v>37560</v>
      </c>
      <c r="D29" s="4">
        <f>D26-D28</f>
        <v>-16080</v>
      </c>
      <c r="E29" s="5">
        <f>E26-E28</f>
        <v>9488</v>
      </c>
      <c r="F29" s="5">
        <f>F26-F28</f>
        <v>2100</v>
      </c>
    </row>
    <row r="30" spans="1:6">
      <c r="A30" s="13" t="s">
        <v>3</v>
      </c>
      <c r="B30" s="11">
        <f>B26/B28</f>
        <v>1.1089904761904761</v>
      </c>
      <c r="C30" s="11">
        <f>C26/C28</f>
        <v>1.0441882352941176</v>
      </c>
      <c r="D30" s="11">
        <f>D26/D28</f>
        <v>0.97702857142857147</v>
      </c>
      <c r="E30" s="12">
        <f>E26/E28</f>
        <v>1.0210844444444445</v>
      </c>
      <c r="F30" s="12">
        <f>F26/F28</f>
        <v>1.0042</v>
      </c>
    </row>
    <row r="33" spans="1:6">
      <c r="A33" s="32" t="s">
        <v>19</v>
      </c>
      <c r="B33" s="32"/>
      <c r="C33" s="32"/>
      <c r="D33" s="32"/>
      <c r="E33" s="32"/>
      <c r="F33" s="32"/>
    </row>
    <row r="35" spans="1:6">
      <c r="A35" s="29"/>
      <c r="B35" s="2" t="s">
        <v>4</v>
      </c>
      <c r="C35" s="2" t="s">
        <v>8</v>
      </c>
      <c r="D35" s="2" t="s">
        <v>5</v>
      </c>
      <c r="E35" s="3" t="s">
        <v>6</v>
      </c>
      <c r="F35" s="2" t="s">
        <v>7</v>
      </c>
    </row>
    <row r="36" spans="1:6">
      <c r="A36" s="2" t="s">
        <v>9</v>
      </c>
      <c r="B36" s="22">
        <v>630350</v>
      </c>
      <c r="C36" s="22">
        <v>251500</v>
      </c>
      <c r="D36" s="22">
        <v>84400</v>
      </c>
      <c r="E36" s="23">
        <v>67000</v>
      </c>
      <c r="F36" s="22">
        <v>212000</v>
      </c>
    </row>
    <row r="37" spans="1:6">
      <c r="A37" s="2" t="s">
        <v>10</v>
      </c>
      <c r="B37" s="22">
        <v>690960</v>
      </c>
      <c r="C37" s="22">
        <v>220080</v>
      </c>
      <c r="D37" s="22">
        <v>271060</v>
      </c>
      <c r="E37" s="23">
        <v>101080</v>
      </c>
      <c r="F37" s="22">
        <v>231000</v>
      </c>
    </row>
    <row r="38" spans="1:6">
      <c r="A38" s="2" t="s">
        <v>11</v>
      </c>
      <c r="B38" s="22">
        <v>790350</v>
      </c>
      <c r="C38" s="22">
        <v>221200</v>
      </c>
      <c r="D38" s="22">
        <v>76500</v>
      </c>
      <c r="E38" s="23">
        <v>221200</v>
      </c>
      <c r="F38" s="22">
        <v>242100</v>
      </c>
    </row>
    <row r="39" spans="1:6">
      <c r="A39" s="2" t="s">
        <v>12</v>
      </c>
      <c r="B39" s="22">
        <v>960350</v>
      </c>
      <c r="C39" s="22">
        <v>323500</v>
      </c>
      <c r="D39" s="22">
        <v>286400</v>
      </c>
      <c r="E39" s="23">
        <v>211000</v>
      </c>
      <c r="F39" s="22">
        <v>222000</v>
      </c>
    </row>
    <row r="40" spans="1:6">
      <c r="A40" s="2" t="s">
        <v>13</v>
      </c>
      <c r="B40" s="22">
        <v>890960</v>
      </c>
      <c r="C40" s="22">
        <v>330080</v>
      </c>
      <c r="D40" s="22">
        <v>301060</v>
      </c>
      <c r="E40" s="23">
        <v>250080</v>
      </c>
      <c r="F40" s="22">
        <v>243000</v>
      </c>
    </row>
    <row r="41" spans="1:6">
      <c r="A41" s="2" t="s">
        <v>14</v>
      </c>
      <c r="B41" s="22">
        <v>920350</v>
      </c>
      <c r="C41" s="22">
        <v>341200</v>
      </c>
      <c r="D41" s="22">
        <v>319500</v>
      </c>
      <c r="E41" s="23">
        <v>261200</v>
      </c>
      <c r="F41" s="22">
        <v>292000</v>
      </c>
    </row>
    <row r="42" spans="1:6">
      <c r="A42" s="6" t="s">
        <v>15</v>
      </c>
      <c r="B42" s="7">
        <f>SUM(B36:B41)</f>
        <v>4883320</v>
      </c>
      <c r="C42" s="7">
        <f>SUM(C36:C41)</f>
        <v>1687560</v>
      </c>
      <c r="D42" s="7">
        <f>SUM(D36:D41)</f>
        <v>1338920</v>
      </c>
      <c r="E42" s="30">
        <f>SUM(E36:E41)</f>
        <v>1111560</v>
      </c>
      <c r="F42" s="7">
        <f>SUM(F36:F41)</f>
        <v>1442100</v>
      </c>
    </row>
    <row r="43" spans="1:6" ht="14.25" thickBot="1">
      <c r="A43" s="8" t="s">
        <v>0</v>
      </c>
      <c r="B43" s="9">
        <f>AVERAGE(B36:B41)</f>
        <v>813886.66666666663</v>
      </c>
      <c r="C43" s="9">
        <f>AVERAGE(C36:C41)</f>
        <v>281260</v>
      </c>
      <c r="D43" s="9">
        <f>AVERAGE(D36:D41)</f>
        <v>223153.33333333334</v>
      </c>
      <c r="E43" s="10">
        <f>AVERAGE(E36:E41)</f>
        <v>185260</v>
      </c>
      <c r="F43" s="10">
        <f>AVERAGE(F36:F41)</f>
        <v>240350</v>
      </c>
    </row>
    <row r="44" spans="1:6" ht="14.25" thickTop="1">
      <c r="A44" s="15" t="s">
        <v>1</v>
      </c>
      <c r="B44" s="14">
        <v>5000000</v>
      </c>
      <c r="C44" s="14">
        <v>1500000</v>
      </c>
      <c r="D44" s="14">
        <v>1400000</v>
      </c>
      <c r="E44" s="31">
        <v>1100000</v>
      </c>
      <c r="F44" s="21">
        <v>1450000</v>
      </c>
    </row>
    <row r="45" spans="1:6">
      <c r="A45" s="13" t="s">
        <v>2</v>
      </c>
      <c r="B45" s="4">
        <f>B42-B44</f>
        <v>-116680</v>
      </c>
      <c r="C45" s="4">
        <f>C42-C44</f>
        <v>187560</v>
      </c>
      <c r="D45" s="4">
        <f>D42-D44</f>
        <v>-61080</v>
      </c>
      <c r="E45" s="5">
        <f>E42-E44</f>
        <v>11560</v>
      </c>
      <c r="F45" s="5">
        <f>F42-F44</f>
        <v>-7900</v>
      </c>
    </row>
    <row r="46" spans="1:6">
      <c r="A46" s="13" t="s">
        <v>3</v>
      </c>
      <c r="B46" s="11">
        <f>B42/B44</f>
        <v>0.97666399999999998</v>
      </c>
      <c r="C46" s="11">
        <f>C42/C44</f>
        <v>1.12504</v>
      </c>
      <c r="D46" s="11">
        <f>D42/D44</f>
        <v>0.95637142857142854</v>
      </c>
      <c r="E46" s="12">
        <f>E42/E44</f>
        <v>1.0105090909090908</v>
      </c>
      <c r="F46" s="12">
        <f>F42/F44</f>
        <v>0.99455172413793103</v>
      </c>
    </row>
    <row r="49" spans="1:6">
      <c r="A49" s="32" t="s">
        <v>16</v>
      </c>
      <c r="B49" s="32"/>
      <c r="C49" s="32"/>
      <c r="D49" s="32"/>
      <c r="E49" s="32"/>
      <c r="F49" s="32"/>
    </row>
    <row r="51" spans="1:6">
      <c r="A51" s="29"/>
      <c r="B51" s="2" t="s">
        <v>4</v>
      </c>
      <c r="C51" s="2" t="s">
        <v>8</v>
      </c>
      <c r="D51" s="2" t="s">
        <v>5</v>
      </c>
      <c r="E51" s="3" t="s">
        <v>6</v>
      </c>
      <c r="F51" s="2" t="s">
        <v>7</v>
      </c>
    </row>
    <row r="52" spans="1:6">
      <c r="A52" s="2" t="s">
        <v>9</v>
      </c>
      <c r="B52" s="22">
        <v>430350</v>
      </c>
      <c r="C52" s="22">
        <v>151500</v>
      </c>
      <c r="D52" s="22">
        <v>74400</v>
      </c>
      <c r="E52" s="23">
        <v>57000</v>
      </c>
      <c r="F52" s="22">
        <v>112000</v>
      </c>
    </row>
    <row r="53" spans="1:6">
      <c r="A53" s="2" t="s">
        <v>10</v>
      </c>
      <c r="B53" s="22">
        <v>490960</v>
      </c>
      <c r="C53" s="22">
        <v>120080</v>
      </c>
      <c r="D53" s="22">
        <v>171060</v>
      </c>
      <c r="E53" s="23">
        <v>91080</v>
      </c>
      <c r="F53" s="22">
        <v>131000</v>
      </c>
    </row>
    <row r="54" spans="1:6">
      <c r="A54" s="2" t="s">
        <v>11</v>
      </c>
      <c r="B54" s="22">
        <v>590350</v>
      </c>
      <c r="C54" s="22">
        <v>121200</v>
      </c>
      <c r="D54" s="22">
        <v>66500</v>
      </c>
      <c r="E54" s="23">
        <v>121200</v>
      </c>
      <c r="F54" s="22">
        <v>142100</v>
      </c>
    </row>
    <row r="55" spans="1:6">
      <c r="A55" s="2" t="s">
        <v>12</v>
      </c>
      <c r="B55" s="22">
        <v>660350</v>
      </c>
      <c r="C55" s="22">
        <v>223500</v>
      </c>
      <c r="D55" s="22">
        <v>186400</v>
      </c>
      <c r="E55" s="23">
        <v>11000</v>
      </c>
      <c r="F55" s="22">
        <v>122000</v>
      </c>
    </row>
    <row r="56" spans="1:6">
      <c r="A56" s="2" t="s">
        <v>13</v>
      </c>
      <c r="B56" s="22">
        <v>790960</v>
      </c>
      <c r="C56" s="22">
        <v>230080</v>
      </c>
      <c r="D56" s="22">
        <v>201060</v>
      </c>
      <c r="E56" s="23">
        <v>150080</v>
      </c>
      <c r="F56" s="22">
        <v>143000</v>
      </c>
    </row>
    <row r="57" spans="1:6">
      <c r="A57" s="2" t="s">
        <v>14</v>
      </c>
      <c r="B57" s="22">
        <v>820350</v>
      </c>
      <c r="C57" s="22">
        <v>241200</v>
      </c>
      <c r="D57" s="22">
        <v>219500</v>
      </c>
      <c r="E57" s="23">
        <v>161200</v>
      </c>
      <c r="F57" s="22">
        <v>192000</v>
      </c>
    </row>
    <row r="58" spans="1:6">
      <c r="A58" s="6" t="s">
        <v>15</v>
      </c>
      <c r="B58" s="7">
        <f>SUM(B52:B57)</f>
        <v>3783320</v>
      </c>
      <c r="C58" s="7">
        <f>SUM(C52:C57)</f>
        <v>1087560</v>
      </c>
      <c r="D58" s="7">
        <f>SUM(D52:D57)</f>
        <v>918920</v>
      </c>
      <c r="E58" s="30">
        <f>SUM(E52:E57)</f>
        <v>591560</v>
      </c>
      <c r="F58" s="7">
        <f>SUM(F52:F57)</f>
        <v>842100</v>
      </c>
    </row>
    <row r="59" spans="1:6" ht="14.25" thickBot="1">
      <c r="A59" s="8" t="s">
        <v>0</v>
      </c>
      <c r="B59" s="9">
        <f>AVERAGE(B52:B57)</f>
        <v>630553.33333333337</v>
      </c>
      <c r="C59" s="9">
        <f>AVERAGE(C52:C57)</f>
        <v>181260</v>
      </c>
      <c r="D59" s="9">
        <f>AVERAGE(D52:D57)</f>
        <v>153153.33333333334</v>
      </c>
      <c r="E59" s="30">
        <f>AVERAGE(E52:E57)</f>
        <v>98593.333333333328</v>
      </c>
      <c r="F59" s="10">
        <f>AVERAGE(F52:F57)</f>
        <v>140350</v>
      </c>
    </row>
    <row r="60" spans="1:6" ht="14.25" thickTop="1">
      <c r="A60" s="15" t="s">
        <v>1</v>
      </c>
      <c r="B60" s="14">
        <v>3800000</v>
      </c>
      <c r="C60" s="14">
        <v>1000000</v>
      </c>
      <c r="D60" s="14">
        <v>900000</v>
      </c>
      <c r="E60" s="5">
        <v>600000</v>
      </c>
      <c r="F60" s="21">
        <v>820000</v>
      </c>
    </row>
    <row r="61" spans="1:6">
      <c r="A61" s="13" t="s">
        <v>2</v>
      </c>
      <c r="B61" s="4">
        <f>B58-B60</f>
        <v>-16680</v>
      </c>
      <c r="C61" s="4">
        <f>C58-C60</f>
        <v>87560</v>
      </c>
      <c r="D61" s="4">
        <f>D58-D60</f>
        <v>18920</v>
      </c>
      <c r="E61" s="5">
        <f>E58-E60</f>
        <v>-8440</v>
      </c>
      <c r="F61" s="5">
        <f>F58-F60</f>
        <v>22100</v>
      </c>
    </row>
    <row r="62" spans="1:6">
      <c r="A62" s="13" t="s">
        <v>3</v>
      </c>
      <c r="B62" s="11">
        <f>B58/B60</f>
        <v>0.9956105263157895</v>
      </c>
      <c r="C62" s="11">
        <f>C58/C60</f>
        <v>1.0875600000000001</v>
      </c>
      <c r="D62" s="11">
        <f>D58/D60</f>
        <v>1.0210222222222223</v>
      </c>
      <c r="E62" s="12">
        <f>E58/E60</f>
        <v>0.98593333333333333</v>
      </c>
      <c r="F62" s="12">
        <f>F58/F60</f>
        <v>1.026951219512195</v>
      </c>
    </row>
    <row r="65" spans="1:6">
      <c r="A65" s="32" t="s">
        <v>17</v>
      </c>
      <c r="B65" s="32"/>
      <c r="C65" s="32"/>
      <c r="D65" s="32"/>
      <c r="E65" s="32"/>
      <c r="F65" s="32"/>
    </row>
    <row r="67" spans="1:6">
      <c r="A67" s="29"/>
      <c r="B67" s="2" t="s">
        <v>4</v>
      </c>
      <c r="C67" s="2" t="s">
        <v>8</v>
      </c>
      <c r="D67" s="2" t="s">
        <v>5</v>
      </c>
      <c r="E67" s="3" t="s">
        <v>6</v>
      </c>
      <c r="F67" s="2" t="s">
        <v>7</v>
      </c>
    </row>
    <row r="68" spans="1:6">
      <c r="A68" s="2" t="s">
        <v>9</v>
      </c>
      <c r="B68" s="26">
        <v>913350</v>
      </c>
      <c r="C68" s="26">
        <v>513500</v>
      </c>
      <c r="D68" s="26">
        <v>195400</v>
      </c>
      <c r="E68" s="27">
        <v>96000</v>
      </c>
      <c r="F68" s="26">
        <v>115000</v>
      </c>
    </row>
    <row r="69" spans="1:6">
      <c r="A69" s="2" t="s">
        <v>10</v>
      </c>
      <c r="B69" s="26">
        <v>869290</v>
      </c>
      <c r="C69" s="26">
        <v>499000</v>
      </c>
      <c r="D69" s="26">
        <v>160060</v>
      </c>
      <c r="E69" s="27">
        <v>76500</v>
      </c>
      <c r="F69" s="26">
        <v>910900</v>
      </c>
    </row>
    <row r="70" spans="1:6">
      <c r="A70" s="2" t="s">
        <v>11</v>
      </c>
      <c r="B70" s="26">
        <v>915000</v>
      </c>
      <c r="C70" s="26">
        <v>521200</v>
      </c>
      <c r="D70" s="26">
        <v>71500</v>
      </c>
      <c r="E70" s="27">
        <v>111200</v>
      </c>
      <c r="F70" s="26">
        <v>124000</v>
      </c>
    </row>
    <row r="71" spans="1:6">
      <c r="A71" s="2" t="s">
        <v>12</v>
      </c>
      <c r="B71" s="26">
        <v>813350</v>
      </c>
      <c r="C71" s="26">
        <v>433500</v>
      </c>
      <c r="D71" s="26">
        <v>91400</v>
      </c>
      <c r="E71" s="27">
        <v>91000</v>
      </c>
      <c r="F71" s="26">
        <v>133000</v>
      </c>
    </row>
    <row r="72" spans="1:6">
      <c r="A72" s="2" t="s">
        <v>13</v>
      </c>
      <c r="B72" s="26">
        <v>910290</v>
      </c>
      <c r="C72" s="26">
        <v>619000</v>
      </c>
      <c r="D72" s="26">
        <v>190060</v>
      </c>
      <c r="E72" s="28">
        <v>86500</v>
      </c>
      <c r="F72" s="26">
        <v>113000</v>
      </c>
    </row>
    <row r="73" spans="1:6">
      <c r="A73" s="2" t="s">
        <v>14</v>
      </c>
      <c r="B73" s="26">
        <v>923500</v>
      </c>
      <c r="C73" s="26">
        <v>721200</v>
      </c>
      <c r="D73" s="26">
        <v>91500</v>
      </c>
      <c r="E73" s="28">
        <v>111200</v>
      </c>
      <c r="F73" s="26">
        <v>125000</v>
      </c>
    </row>
    <row r="74" spans="1:6">
      <c r="A74" s="6" t="s">
        <v>15</v>
      </c>
      <c r="B74" s="7">
        <f>SUM(B68:B73)</f>
        <v>5344780</v>
      </c>
      <c r="C74" s="7">
        <f>SUM(C68:C73)</f>
        <v>3307400</v>
      </c>
      <c r="D74" s="7">
        <f>SUM(D68:D73)</f>
        <v>799920</v>
      </c>
      <c r="E74" s="17">
        <f>SUM(E68:E73)</f>
        <v>572400</v>
      </c>
      <c r="F74" s="7">
        <f>SUM(F68:F73)</f>
        <v>1520900</v>
      </c>
    </row>
    <row r="75" spans="1:6" ht="14.25" thickBot="1">
      <c r="A75" s="8" t="s">
        <v>0</v>
      </c>
      <c r="B75" s="9">
        <f>AVERAGE(B68:B73)</f>
        <v>890796.66666666663</v>
      </c>
      <c r="C75" s="9">
        <f>AVERAGE(C68:C73)</f>
        <v>551233.33333333337</v>
      </c>
      <c r="D75" s="9">
        <f>AVERAGE(D68:D73)</f>
        <v>133320</v>
      </c>
      <c r="E75" s="18">
        <f>AVERAGE(E68:E73)</f>
        <v>95400</v>
      </c>
      <c r="F75" s="10">
        <f>AVERAGE(F68:F73)</f>
        <v>253483.33333333334</v>
      </c>
    </row>
    <row r="76" spans="1:6" ht="14.25" thickTop="1">
      <c r="A76" s="15" t="s">
        <v>1</v>
      </c>
      <c r="B76" s="14">
        <v>5500000</v>
      </c>
      <c r="C76" s="14">
        <v>3400000</v>
      </c>
      <c r="D76" s="14">
        <v>800000</v>
      </c>
      <c r="E76" s="19">
        <v>610000</v>
      </c>
      <c r="F76" s="21">
        <v>1500000</v>
      </c>
    </row>
    <row r="77" spans="1:6">
      <c r="A77" s="13" t="s">
        <v>2</v>
      </c>
      <c r="B77" s="4">
        <f>B74-B76</f>
        <v>-155220</v>
      </c>
      <c r="C77" s="4">
        <f>C74-C76</f>
        <v>-92600</v>
      </c>
      <c r="D77" s="4">
        <f>D74-D76</f>
        <v>-80</v>
      </c>
      <c r="E77" s="16">
        <f>E74-E76</f>
        <v>-37600</v>
      </c>
      <c r="F77" s="5">
        <f>F74-F76</f>
        <v>20900</v>
      </c>
    </row>
    <row r="78" spans="1:6">
      <c r="A78" s="13" t="s">
        <v>3</v>
      </c>
      <c r="B78" s="11">
        <f>B74/B76</f>
        <v>0.97177818181818176</v>
      </c>
      <c r="C78" s="11">
        <f>C74/C76</f>
        <v>0.97276470588235298</v>
      </c>
      <c r="D78" s="11">
        <f>D74/D76</f>
        <v>0.99990000000000001</v>
      </c>
      <c r="E78" s="20">
        <f>E74/E76</f>
        <v>0.93836065573770489</v>
      </c>
      <c r="F78" s="12">
        <f>F74/F76</f>
        <v>1.0139333333333334</v>
      </c>
    </row>
    <row r="81" spans="1:6">
      <c r="A81" s="32" t="s">
        <v>18</v>
      </c>
      <c r="B81" s="32"/>
      <c r="C81" s="32"/>
      <c r="D81" s="32"/>
      <c r="E81" s="32"/>
      <c r="F81" s="32"/>
    </row>
    <row r="83" spans="1:6">
      <c r="A83" s="29"/>
      <c r="B83" s="2" t="s">
        <v>4</v>
      </c>
      <c r="C83" s="2" t="s">
        <v>8</v>
      </c>
      <c r="D83" s="2" t="s">
        <v>5</v>
      </c>
      <c r="E83" s="3" t="s">
        <v>6</v>
      </c>
      <c r="F83" s="2" t="s">
        <v>7</v>
      </c>
    </row>
    <row r="84" spans="1:6">
      <c r="A84" s="2" t="s">
        <v>9</v>
      </c>
      <c r="B84" s="22">
        <v>672960</v>
      </c>
      <c r="C84" s="22">
        <v>333500</v>
      </c>
      <c r="D84" s="22">
        <v>196000</v>
      </c>
      <c r="E84" s="24">
        <v>116000</v>
      </c>
      <c r="F84" s="25">
        <v>123000</v>
      </c>
    </row>
    <row r="85" spans="1:6">
      <c r="A85" s="2" t="s">
        <v>10</v>
      </c>
      <c r="B85" s="22">
        <v>425620</v>
      </c>
      <c r="C85" s="22">
        <v>505080</v>
      </c>
      <c r="D85" s="22">
        <v>175060</v>
      </c>
      <c r="E85" s="24">
        <v>92080</v>
      </c>
      <c r="F85" s="25">
        <v>132300</v>
      </c>
    </row>
    <row r="86" spans="1:6">
      <c r="A86" s="2" t="s">
        <v>11</v>
      </c>
      <c r="B86" s="22">
        <v>748350</v>
      </c>
      <c r="C86" s="22">
        <v>425200</v>
      </c>
      <c r="D86" s="22">
        <v>145500</v>
      </c>
      <c r="E86" s="24">
        <v>92200</v>
      </c>
      <c r="F86" s="25">
        <v>116000</v>
      </c>
    </row>
    <row r="87" spans="1:6">
      <c r="A87" s="2" t="s">
        <v>12</v>
      </c>
      <c r="B87" s="22">
        <v>705450</v>
      </c>
      <c r="C87" s="22">
        <v>343500</v>
      </c>
      <c r="D87" s="22">
        <v>190000</v>
      </c>
      <c r="E87" s="24">
        <v>97000</v>
      </c>
      <c r="F87" s="25">
        <v>124000</v>
      </c>
    </row>
    <row r="88" spans="1:6">
      <c r="A88" s="2" t="s">
        <v>13</v>
      </c>
      <c r="B88" s="22">
        <v>525620</v>
      </c>
      <c r="C88" s="22">
        <v>575080</v>
      </c>
      <c r="D88" s="22">
        <v>185060</v>
      </c>
      <c r="E88" s="23">
        <v>120080</v>
      </c>
      <c r="F88" s="25">
        <v>133000</v>
      </c>
    </row>
    <row r="89" spans="1:6">
      <c r="A89" s="2" t="s">
        <v>14</v>
      </c>
      <c r="B89" s="22">
        <v>740350</v>
      </c>
      <c r="C89" s="22">
        <v>465200</v>
      </c>
      <c r="D89" s="22">
        <v>187500</v>
      </c>
      <c r="E89" s="23">
        <v>141200</v>
      </c>
      <c r="F89" s="25">
        <v>153000</v>
      </c>
    </row>
    <row r="90" spans="1:6">
      <c r="A90" s="6" t="s">
        <v>15</v>
      </c>
      <c r="B90" s="7">
        <f>SUM(B84:B89)</f>
        <v>3818350</v>
      </c>
      <c r="C90" s="7">
        <f>SUM(C84:C89)</f>
        <v>2647560</v>
      </c>
      <c r="D90" s="7">
        <f>SUM(D84:D89)</f>
        <v>1079120</v>
      </c>
      <c r="E90" s="17">
        <f>SUM(E84:E89)</f>
        <v>658560</v>
      </c>
      <c r="F90" s="21">
        <f>SUM(F84:F89)</f>
        <v>781300</v>
      </c>
    </row>
    <row r="91" spans="1:6" ht="14.25" thickBot="1">
      <c r="A91" s="8" t="s">
        <v>0</v>
      </c>
      <c r="B91" s="9">
        <f>AVERAGE(B84:B89)</f>
        <v>636391.66666666663</v>
      </c>
      <c r="C91" s="9">
        <f>AVERAGE(C84:C89)</f>
        <v>441260</v>
      </c>
      <c r="D91" s="9">
        <f>AVERAGE(D84:D89)</f>
        <v>179853.33333333334</v>
      </c>
      <c r="E91" s="18">
        <f>AVERAGE(E84:E89)</f>
        <v>109760</v>
      </c>
      <c r="F91" s="10">
        <f>AVERAGE(F84:F89)</f>
        <v>130216.66666666667</v>
      </c>
    </row>
    <row r="92" spans="1:6" ht="14.25" thickTop="1">
      <c r="A92" s="15" t="s">
        <v>1</v>
      </c>
      <c r="B92" s="14">
        <v>4000000</v>
      </c>
      <c r="C92" s="14">
        <v>2705000</v>
      </c>
      <c r="D92" s="14">
        <v>1000000</v>
      </c>
      <c r="E92" s="19">
        <v>660000</v>
      </c>
      <c r="F92" s="21">
        <v>800000</v>
      </c>
    </row>
    <row r="93" spans="1:6">
      <c r="A93" s="13" t="s">
        <v>2</v>
      </c>
      <c r="B93" s="4">
        <f>B90-B92</f>
        <v>-181650</v>
      </c>
      <c r="C93" s="4">
        <f>C90-C92</f>
        <v>-57440</v>
      </c>
      <c r="D93" s="4">
        <f>D90-D92</f>
        <v>79120</v>
      </c>
      <c r="E93" s="16">
        <f>E90-E92</f>
        <v>-1440</v>
      </c>
      <c r="F93" s="5">
        <f>F90-F92</f>
        <v>-18700</v>
      </c>
    </row>
    <row r="94" spans="1:6">
      <c r="A94" s="13" t="s">
        <v>3</v>
      </c>
      <c r="B94" s="11">
        <f>B90/B92</f>
        <v>0.95458750000000003</v>
      </c>
      <c r="C94" s="11">
        <f>C90/C92</f>
        <v>0.97876524953789279</v>
      </c>
      <c r="D94" s="11">
        <f>D90/D92</f>
        <v>1.0791200000000001</v>
      </c>
      <c r="E94" s="20">
        <f>E90/E92</f>
        <v>0.99781818181818183</v>
      </c>
      <c r="F94" s="12">
        <f>F90/F92</f>
        <v>0.97662499999999997</v>
      </c>
    </row>
  </sheetData>
  <mergeCells count="6">
    <mergeCell ref="A81:F81"/>
    <mergeCell ref="A1:F1"/>
    <mergeCell ref="A17:F17"/>
    <mergeCell ref="A33:F33"/>
    <mergeCell ref="A49:F49"/>
    <mergeCell ref="A65:F65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2013-05-16T02:25:11Z</cp:lastPrinted>
  <dcterms:created xsi:type="dcterms:W3CDTF">2012-07-23T09:59:37Z</dcterms:created>
  <dcterms:modified xsi:type="dcterms:W3CDTF">2013-06-03T06:21:00Z</dcterms:modified>
</cp:coreProperties>
</file>