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excel文書\新しいフォルダー\chapter04\sec33\"/>
    </mc:Choice>
  </mc:AlternateContent>
  <bookViews>
    <workbookView xWindow="0" yWindow="0" windowWidth="18405" windowHeight="115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3" i="1" l="1"/>
  <c r="O31" i="1"/>
  <c r="P31" i="1"/>
  <c r="Q31" i="1"/>
  <c r="R31" i="1"/>
  <c r="S22" i="1"/>
  <c r="O30" i="1"/>
  <c r="P30" i="1"/>
  <c r="Q30" i="1"/>
  <c r="R30" i="1"/>
  <c r="S21" i="1"/>
  <c r="O29" i="1"/>
  <c r="P29" i="1"/>
  <c r="Q29" i="1"/>
  <c r="R29" i="1"/>
  <c r="S20" i="1"/>
  <c r="O28" i="1"/>
  <c r="P28" i="1"/>
  <c r="Q28" i="1"/>
  <c r="R28" i="1"/>
  <c r="N31" i="1"/>
  <c r="N30" i="1"/>
  <c r="N29" i="1"/>
  <c r="N28" i="1"/>
  <c r="S19" i="1"/>
  <c r="O27" i="1"/>
  <c r="P27" i="1"/>
  <c r="Q27" i="1"/>
  <c r="R27" i="1"/>
  <c r="N27" i="1"/>
  <c r="C15" i="1"/>
</calcChain>
</file>

<file path=xl/sharedStrings.xml><?xml version="1.0" encoding="utf-8"?>
<sst xmlns="http://schemas.openxmlformats.org/spreadsheetml/2006/main" count="35" uniqueCount="24">
  <si>
    <t>調査期間</t>
    <rPh sb="0" eb="2">
      <t>チョウサ</t>
    </rPh>
    <rPh sb="2" eb="4">
      <t>キカン</t>
    </rPh>
    <phoneticPr fontId="1"/>
  </si>
  <si>
    <t>実施店舗</t>
    <rPh sb="0" eb="2">
      <t>ジッシ</t>
    </rPh>
    <rPh sb="2" eb="4">
      <t>テンポ</t>
    </rPh>
    <phoneticPr fontId="1"/>
  </si>
  <si>
    <t>回答数</t>
    <rPh sb="0" eb="3">
      <t>カイトウスウ</t>
    </rPh>
    <phoneticPr fontId="1"/>
  </si>
  <si>
    <t>男性</t>
    <rPh sb="0" eb="2">
      <t>ダンセイ</t>
    </rPh>
    <phoneticPr fontId="1"/>
  </si>
  <si>
    <t>女性</t>
    <rPh sb="0" eb="2">
      <t>ジョセイ</t>
    </rPh>
    <phoneticPr fontId="1"/>
  </si>
  <si>
    <t>合計</t>
    <rPh sb="0" eb="2">
      <t>ゴウケイ</t>
    </rPh>
    <phoneticPr fontId="1"/>
  </si>
  <si>
    <t>南駅前店</t>
    <rPh sb="0" eb="1">
      <t>ミナミ</t>
    </rPh>
    <rPh sb="1" eb="3">
      <t>エキマエ</t>
    </rPh>
    <rPh sb="3" eb="4">
      <t>テン</t>
    </rPh>
    <phoneticPr fontId="1"/>
  </si>
  <si>
    <t>北公園前店</t>
    <rPh sb="0" eb="1">
      <t>キタ</t>
    </rPh>
    <rPh sb="1" eb="3">
      <t>コウエン</t>
    </rPh>
    <rPh sb="3" eb="4">
      <t>マエ</t>
    </rPh>
    <rPh sb="4" eb="5">
      <t>テン</t>
    </rPh>
    <phoneticPr fontId="1"/>
  </si>
  <si>
    <t>結果</t>
    <rPh sb="0" eb="2">
      <t>ケッカ</t>
    </rPh>
    <phoneticPr fontId="1"/>
  </si>
  <si>
    <t>味</t>
    <rPh sb="0" eb="1">
      <t>アジ</t>
    </rPh>
    <phoneticPr fontId="1"/>
  </si>
  <si>
    <t>量</t>
    <rPh sb="0" eb="1">
      <t>リョウ</t>
    </rPh>
    <phoneticPr fontId="1"/>
  </si>
  <si>
    <t>満足</t>
    <rPh sb="0" eb="2">
      <t>マンゾク</t>
    </rPh>
    <phoneticPr fontId="1"/>
  </si>
  <si>
    <t>西大通店</t>
    <rPh sb="0" eb="1">
      <t>ニシ</t>
    </rPh>
    <rPh sb="1" eb="3">
      <t>オオドオリ</t>
    </rPh>
    <rPh sb="3" eb="4">
      <t>テン</t>
    </rPh>
    <phoneticPr fontId="1"/>
  </si>
  <si>
    <t>今後の対策</t>
    <rPh sb="0" eb="2">
      <t>コンゴ</t>
    </rPh>
    <rPh sb="3" eb="5">
      <t>タイサク</t>
    </rPh>
    <phoneticPr fontId="1"/>
  </si>
  <si>
    <t>普通</t>
    <rPh sb="0" eb="2">
      <t>フツウ</t>
    </rPh>
    <phoneticPr fontId="1"/>
  </si>
  <si>
    <t>やや満足</t>
    <rPh sb="2" eb="4">
      <t>マンゾク</t>
    </rPh>
    <phoneticPr fontId="1"/>
  </si>
  <si>
    <t>やや不満</t>
    <rPh sb="2" eb="4">
      <t>フマン</t>
    </rPh>
    <phoneticPr fontId="1"/>
  </si>
  <si>
    <t>不満</t>
    <rPh sb="0" eb="2">
      <t>フマン</t>
    </rPh>
    <phoneticPr fontId="1"/>
  </si>
  <si>
    <t>値段</t>
    <rPh sb="0" eb="2">
      <t>ネダン</t>
    </rPh>
    <phoneticPr fontId="1"/>
  </si>
  <si>
    <t>スタッフの対応</t>
    <rPh sb="5" eb="7">
      <t>タイオウ</t>
    </rPh>
    <phoneticPr fontId="1"/>
  </si>
  <si>
    <t>店内の清潔さ</t>
    <rPh sb="0" eb="2">
      <t>テンナイ</t>
    </rPh>
    <rPh sb="3" eb="5">
      <t>セイケツ</t>
    </rPh>
    <phoneticPr fontId="1"/>
  </si>
  <si>
    <t>人数</t>
    <rPh sb="0" eb="2">
      <t>ニンズウ</t>
    </rPh>
    <phoneticPr fontId="1"/>
  </si>
  <si>
    <t>比率</t>
    <rPh sb="0" eb="2">
      <t>ヒリツ</t>
    </rPh>
    <phoneticPr fontId="1"/>
  </si>
  <si>
    <t>2014/10/1-31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</si>
</sst>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4"/>
      <color theme="5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9" fontId="0" fillId="0" borderId="1" xfId="2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Sheet1!$N$26</c:f>
              <c:strCache>
                <c:ptCount val="1"/>
                <c:pt idx="0">
                  <c:v>満足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Sheet1!$M$27:$M$31</c:f>
              <c:strCache>
                <c:ptCount val="5"/>
                <c:pt idx="0">
                  <c:v>店内の清潔さ</c:v>
                </c:pt>
                <c:pt idx="1">
                  <c:v>スタッフの対応</c:v>
                </c:pt>
                <c:pt idx="2">
                  <c:v>量</c:v>
                </c:pt>
                <c:pt idx="3">
                  <c:v>値段</c:v>
                </c:pt>
                <c:pt idx="4">
                  <c:v>味</c:v>
                </c:pt>
              </c:strCache>
            </c:strRef>
          </c:cat>
          <c:val>
            <c:numRef>
              <c:f>Sheet1!$N$27:$N$31</c:f>
              <c:numCache>
                <c:formatCode>0%</c:formatCode>
                <c:ptCount val="5"/>
                <c:pt idx="0">
                  <c:v>0.23478260869565218</c:v>
                </c:pt>
                <c:pt idx="1">
                  <c:v>0.11170568561872909</c:v>
                </c:pt>
                <c:pt idx="2">
                  <c:v>0.22742474916387959</c:v>
                </c:pt>
                <c:pt idx="3">
                  <c:v>0.20869565217391303</c:v>
                </c:pt>
                <c:pt idx="4">
                  <c:v>0.18327759197324414</c:v>
                </c:pt>
              </c:numCache>
            </c:numRef>
          </c:val>
        </c:ser>
        <c:ser>
          <c:idx val="1"/>
          <c:order val="1"/>
          <c:tx>
            <c:strRef>
              <c:f>Sheet1!$O$26</c:f>
              <c:strCache>
                <c:ptCount val="1"/>
                <c:pt idx="0">
                  <c:v>やや満足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Sheet1!$M$27:$M$31</c:f>
              <c:strCache>
                <c:ptCount val="5"/>
                <c:pt idx="0">
                  <c:v>店内の清潔さ</c:v>
                </c:pt>
                <c:pt idx="1">
                  <c:v>スタッフの対応</c:v>
                </c:pt>
                <c:pt idx="2">
                  <c:v>量</c:v>
                </c:pt>
                <c:pt idx="3">
                  <c:v>値段</c:v>
                </c:pt>
                <c:pt idx="4">
                  <c:v>味</c:v>
                </c:pt>
              </c:strCache>
            </c:strRef>
          </c:cat>
          <c:val>
            <c:numRef>
              <c:f>Sheet1!$O$27:$O$31</c:f>
              <c:numCache>
                <c:formatCode>0%</c:formatCode>
                <c:ptCount val="5"/>
                <c:pt idx="0">
                  <c:v>0.35986622073578595</c:v>
                </c:pt>
                <c:pt idx="1">
                  <c:v>0.19732441471571907</c:v>
                </c:pt>
                <c:pt idx="2">
                  <c:v>0.28494983277591973</c:v>
                </c:pt>
                <c:pt idx="3">
                  <c:v>0.28294314381270902</c:v>
                </c:pt>
                <c:pt idx="4">
                  <c:v>0.21605351170568562</c:v>
                </c:pt>
              </c:numCache>
            </c:numRef>
          </c:val>
        </c:ser>
        <c:ser>
          <c:idx val="2"/>
          <c:order val="2"/>
          <c:tx>
            <c:strRef>
              <c:f>Sheet1!$P$26</c:f>
              <c:strCache>
                <c:ptCount val="1"/>
                <c:pt idx="0">
                  <c:v>普通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Sheet1!$M$27:$M$31</c:f>
              <c:strCache>
                <c:ptCount val="5"/>
                <c:pt idx="0">
                  <c:v>店内の清潔さ</c:v>
                </c:pt>
                <c:pt idx="1">
                  <c:v>スタッフの対応</c:v>
                </c:pt>
                <c:pt idx="2">
                  <c:v>量</c:v>
                </c:pt>
                <c:pt idx="3">
                  <c:v>値段</c:v>
                </c:pt>
                <c:pt idx="4">
                  <c:v>味</c:v>
                </c:pt>
              </c:strCache>
            </c:strRef>
          </c:cat>
          <c:val>
            <c:numRef>
              <c:f>Sheet1!$P$27:$P$31</c:f>
              <c:numCache>
                <c:formatCode>0%</c:formatCode>
                <c:ptCount val="5"/>
                <c:pt idx="0">
                  <c:v>0.27491638795986623</c:v>
                </c:pt>
                <c:pt idx="1">
                  <c:v>0.31237458193979933</c:v>
                </c:pt>
                <c:pt idx="2">
                  <c:v>0.32709030100334446</c:v>
                </c:pt>
                <c:pt idx="3">
                  <c:v>0.3237458193979933</c:v>
                </c:pt>
                <c:pt idx="4">
                  <c:v>0.23678929765886286</c:v>
                </c:pt>
              </c:numCache>
            </c:numRef>
          </c:val>
        </c:ser>
        <c:ser>
          <c:idx val="3"/>
          <c:order val="3"/>
          <c:tx>
            <c:strRef>
              <c:f>Sheet1!$Q$26</c:f>
              <c:strCache>
                <c:ptCount val="1"/>
                <c:pt idx="0">
                  <c:v>やや不満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Sheet1!$M$27:$M$31</c:f>
              <c:strCache>
                <c:ptCount val="5"/>
                <c:pt idx="0">
                  <c:v>店内の清潔さ</c:v>
                </c:pt>
                <c:pt idx="1">
                  <c:v>スタッフの対応</c:v>
                </c:pt>
                <c:pt idx="2">
                  <c:v>量</c:v>
                </c:pt>
                <c:pt idx="3">
                  <c:v>値段</c:v>
                </c:pt>
                <c:pt idx="4">
                  <c:v>味</c:v>
                </c:pt>
              </c:strCache>
            </c:strRef>
          </c:cat>
          <c:val>
            <c:numRef>
              <c:f>Sheet1!$Q$27:$Q$31</c:f>
              <c:numCache>
                <c:formatCode>0%</c:formatCode>
                <c:ptCount val="5"/>
                <c:pt idx="0">
                  <c:v>0.12040133779264214</c:v>
                </c:pt>
                <c:pt idx="1">
                  <c:v>0.25685618729096987</c:v>
                </c:pt>
                <c:pt idx="2">
                  <c:v>0.10100334448160535</c:v>
                </c:pt>
                <c:pt idx="3">
                  <c:v>0.11505016722408026</c:v>
                </c:pt>
                <c:pt idx="4">
                  <c:v>0.18595317725752508</c:v>
                </c:pt>
              </c:numCache>
            </c:numRef>
          </c:val>
        </c:ser>
        <c:ser>
          <c:idx val="4"/>
          <c:order val="4"/>
          <c:tx>
            <c:strRef>
              <c:f>Sheet1!$R$26</c:f>
              <c:strCache>
                <c:ptCount val="1"/>
                <c:pt idx="0">
                  <c:v>不満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Sheet1!$M$27:$M$31</c:f>
              <c:strCache>
                <c:ptCount val="5"/>
                <c:pt idx="0">
                  <c:v>店内の清潔さ</c:v>
                </c:pt>
                <c:pt idx="1">
                  <c:v>スタッフの対応</c:v>
                </c:pt>
                <c:pt idx="2">
                  <c:v>量</c:v>
                </c:pt>
                <c:pt idx="3">
                  <c:v>値段</c:v>
                </c:pt>
                <c:pt idx="4">
                  <c:v>味</c:v>
                </c:pt>
              </c:strCache>
            </c:strRef>
          </c:cat>
          <c:val>
            <c:numRef>
              <c:f>Sheet1!$R$27:$R$31</c:f>
              <c:numCache>
                <c:formatCode>0%</c:formatCode>
                <c:ptCount val="5"/>
                <c:pt idx="0">
                  <c:v>1.0033444816053512E-2</c:v>
                </c:pt>
                <c:pt idx="1">
                  <c:v>0.12173913043478261</c:v>
                </c:pt>
                <c:pt idx="2">
                  <c:v>5.9531772575250837E-2</c:v>
                </c:pt>
                <c:pt idx="3">
                  <c:v>6.9565217391304349E-2</c:v>
                </c:pt>
                <c:pt idx="4">
                  <c:v>0.17792642140468226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491471800"/>
        <c:axId val="491477288"/>
      </c:barChart>
      <c:catAx>
        <c:axId val="49147180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91477288"/>
        <c:crosses val="autoZero"/>
        <c:auto val="1"/>
        <c:lblAlgn val="ctr"/>
        <c:lblOffset val="100"/>
        <c:noMultiLvlLbl val="0"/>
      </c:catAx>
      <c:valAx>
        <c:axId val="4914772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91471800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204083</xdr:colOff>
      <xdr:row>0</xdr:row>
      <xdr:rowOff>37110</xdr:rowOff>
    </xdr:from>
    <xdr:ext cx="5840253" cy="492443"/>
    <xdr:sp macro="" textlink="">
      <xdr:nvSpPr>
        <xdr:cNvPr id="4" name="正方形/長方形 3"/>
        <xdr:cNvSpPr/>
      </xdr:nvSpPr>
      <xdr:spPr>
        <a:xfrm>
          <a:off x="204083" y="37110"/>
          <a:ext cx="5840253" cy="492443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ja-JP" altLang="en-US" sz="2400" b="0" cap="none" spc="0">
              <a:ln w="0"/>
              <a:solidFill>
                <a:schemeClr val="accent1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</a:rPr>
            <a:t>レストラン来店者アンケート調査結果報告書</a:t>
          </a:r>
        </a:p>
      </xdr:txBody>
    </xdr:sp>
    <xdr:clientData/>
  </xdr:oneCellAnchor>
  <xdr:twoCellAnchor>
    <xdr:from>
      <xdr:col>1</xdr:col>
      <xdr:colOff>9524</xdr:colOff>
      <xdr:row>17</xdr:row>
      <xdr:rowOff>85725</xdr:rowOff>
    </xdr:from>
    <xdr:to>
      <xdr:col>9</xdr:col>
      <xdr:colOff>533399</xdr:colOff>
      <xdr:row>33</xdr:row>
      <xdr:rowOff>85725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S36"/>
  <sheetViews>
    <sheetView tabSelected="1" topLeftCell="A36" workbookViewId="0">
      <selection activeCell="D61" sqref="D61"/>
    </sheetView>
  </sheetViews>
  <sheetFormatPr defaultRowHeight="13.5" x14ac:dyDescent="0.15"/>
  <cols>
    <col min="1" max="1" width="3.125" customWidth="1"/>
    <col min="12" max="12" width="9" customWidth="1"/>
    <col min="13" max="13" width="13.5" customWidth="1"/>
  </cols>
  <sheetData>
    <row r="4" spans="1:3" ht="18" customHeight="1" x14ac:dyDescent="0.15">
      <c r="A4" s="1">
        <v>1</v>
      </c>
      <c r="B4" s="1" t="s">
        <v>0</v>
      </c>
    </row>
    <row r="5" spans="1:3" x14ac:dyDescent="0.15">
      <c r="B5" t="s">
        <v>23</v>
      </c>
    </row>
    <row r="7" spans="1:3" ht="18" customHeight="1" x14ac:dyDescent="0.15">
      <c r="A7" s="1">
        <v>2</v>
      </c>
      <c r="B7" s="1" t="s">
        <v>1</v>
      </c>
    </row>
    <row r="8" spans="1:3" x14ac:dyDescent="0.15">
      <c r="B8" t="s">
        <v>6</v>
      </c>
    </row>
    <row r="9" spans="1:3" x14ac:dyDescent="0.15">
      <c r="B9" t="s">
        <v>7</v>
      </c>
    </row>
    <row r="10" spans="1:3" x14ac:dyDescent="0.15">
      <c r="B10" t="s">
        <v>12</v>
      </c>
    </row>
    <row r="12" spans="1:3" ht="18" customHeight="1" x14ac:dyDescent="0.15">
      <c r="A12" s="1">
        <v>3</v>
      </c>
      <c r="B12" s="1" t="s">
        <v>2</v>
      </c>
    </row>
    <row r="13" spans="1:3" x14ac:dyDescent="0.15">
      <c r="B13" t="s">
        <v>3</v>
      </c>
      <c r="C13">
        <v>634</v>
      </c>
    </row>
    <row r="14" spans="1:3" x14ac:dyDescent="0.15">
      <c r="B14" t="s">
        <v>4</v>
      </c>
      <c r="C14">
        <v>861</v>
      </c>
    </row>
    <row r="15" spans="1:3" x14ac:dyDescent="0.15">
      <c r="B15" t="s">
        <v>5</v>
      </c>
      <c r="C15" s="2">
        <f>SUM(C13:C14)</f>
        <v>1495</v>
      </c>
    </row>
    <row r="17" spans="1:19" ht="18" customHeight="1" x14ac:dyDescent="0.15">
      <c r="A17" s="1">
        <v>4</v>
      </c>
      <c r="B17" s="1" t="s">
        <v>8</v>
      </c>
      <c r="M17" t="s">
        <v>21</v>
      </c>
    </row>
    <row r="18" spans="1:19" x14ac:dyDescent="0.15">
      <c r="M18" s="4"/>
      <c r="N18" s="4" t="s">
        <v>11</v>
      </c>
      <c r="O18" s="4" t="s">
        <v>15</v>
      </c>
      <c r="P18" s="4" t="s">
        <v>14</v>
      </c>
      <c r="Q18" s="4" t="s">
        <v>16</v>
      </c>
      <c r="R18" s="4" t="s">
        <v>17</v>
      </c>
      <c r="S18" s="4" t="s">
        <v>5</v>
      </c>
    </row>
    <row r="19" spans="1:19" x14ac:dyDescent="0.15">
      <c r="M19" s="5" t="s">
        <v>20</v>
      </c>
      <c r="N19" s="3">
        <v>351</v>
      </c>
      <c r="O19" s="3">
        <v>538</v>
      </c>
      <c r="P19" s="3">
        <v>411</v>
      </c>
      <c r="Q19" s="3">
        <v>180</v>
      </c>
      <c r="R19" s="3">
        <v>15</v>
      </c>
      <c r="S19" s="3">
        <f>SUM(N19:R19)</f>
        <v>1495</v>
      </c>
    </row>
    <row r="20" spans="1:19" x14ac:dyDescent="0.15">
      <c r="M20" s="5" t="s">
        <v>19</v>
      </c>
      <c r="N20" s="3">
        <v>167</v>
      </c>
      <c r="O20" s="3">
        <v>295</v>
      </c>
      <c r="P20" s="3">
        <v>467</v>
      </c>
      <c r="Q20" s="3">
        <v>384</v>
      </c>
      <c r="R20" s="3">
        <v>182</v>
      </c>
      <c r="S20" s="3">
        <f t="shared" ref="S20:S23" si="0">SUM(N20:R20)</f>
        <v>1495</v>
      </c>
    </row>
    <row r="21" spans="1:19" x14ac:dyDescent="0.15">
      <c r="M21" s="5" t="s">
        <v>10</v>
      </c>
      <c r="N21" s="3">
        <v>340</v>
      </c>
      <c r="O21" s="3">
        <v>426</v>
      </c>
      <c r="P21" s="3">
        <v>489</v>
      </c>
      <c r="Q21" s="3">
        <v>151</v>
      </c>
      <c r="R21" s="3">
        <v>89</v>
      </c>
      <c r="S21" s="3">
        <f t="shared" si="0"/>
        <v>1495</v>
      </c>
    </row>
    <row r="22" spans="1:19" x14ac:dyDescent="0.15">
      <c r="M22" s="5" t="s">
        <v>18</v>
      </c>
      <c r="N22" s="3">
        <v>312</v>
      </c>
      <c r="O22" s="3">
        <v>423</v>
      </c>
      <c r="P22" s="3">
        <v>484</v>
      </c>
      <c r="Q22" s="3">
        <v>172</v>
      </c>
      <c r="R22" s="3">
        <v>104</v>
      </c>
      <c r="S22" s="3">
        <f t="shared" si="0"/>
        <v>1495</v>
      </c>
    </row>
    <row r="23" spans="1:19" x14ac:dyDescent="0.15">
      <c r="M23" s="5" t="s">
        <v>9</v>
      </c>
      <c r="N23" s="3">
        <v>274</v>
      </c>
      <c r="O23" s="3">
        <v>323</v>
      </c>
      <c r="P23" s="3">
        <v>354</v>
      </c>
      <c r="Q23" s="3">
        <v>278</v>
      </c>
      <c r="R23" s="3">
        <v>266</v>
      </c>
      <c r="S23" s="3">
        <f t="shared" si="0"/>
        <v>1495</v>
      </c>
    </row>
    <row r="25" spans="1:19" x14ac:dyDescent="0.15">
      <c r="M25" t="s">
        <v>22</v>
      </c>
    </row>
    <row r="26" spans="1:19" x14ac:dyDescent="0.15">
      <c r="M26" s="4"/>
      <c r="N26" s="4" t="s">
        <v>11</v>
      </c>
      <c r="O26" s="4" t="s">
        <v>15</v>
      </c>
      <c r="P26" s="4" t="s">
        <v>14</v>
      </c>
      <c r="Q26" s="4" t="s">
        <v>16</v>
      </c>
      <c r="R26" s="4" t="s">
        <v>17</v>
      </c>
    </row>
    <row r="27" spans="1:19" x14ac:dyDescent="0.15">
      <c r="M27" s="5" t="s">
        <v>20</v>
      </c>
      <c r="N27" s="6">
        <f>N19/$S$19</f>
        <v>0.23478260869565218</v>
      </c>
      <c r="O27" s="6">
        <f t="shared" ref="O27:R27" si="1">O19/$S$19</f>
        <v>0.35986622073578595</v>
      </c>
      <c r="P27" s="6">
        <f t="shared" si="1"/>
        <v>0.27491638795986623</v>
      </c>
      <c r="Q27" s="6">
        <f t="shared" si="1"/>
        <v>0.12040133779264214</v>
      </c>
      <c r="R27" s="6">
        <f t="shared" si="1"/>
        <v>1.0033444816053512E-2</v>
      </c>
    </row>
    <row r="28" spans="1:19" x14ac:dyDescent="0.15">
      <c r="M28" s="5" t="s">
        <v>19</v>
      </c>
      <c r="N28" s="6">
        <f>N20/$S$20</f>
        <v>0.11170568561872909</v>
      </c>
      <c r="O28" s="6">
        <f t="shared" ref="O28:R28" si="2">O20/$S$20</f>
        <v>0.19732441471571907</v>
      </c>
      <c r="P28" s="6">
        <f t="shared" si="2"/>
        <v>0.31237458193979933</v>
      </c>
      <c r="Q28" s="6">
        <f t="shared" si="2"/>
        <v>0.25685618729096987</v>
      </c>
      <c r="R28" s="6">
        <f t="shared" si="2"/>
        <v>0.12173913043478261</v>
      </c>
    </row>
    <row r="29" spans="1:19" x14ac:dyDescent="0.15">
      <c r="M29" s="5" t="s">
        <v>10</v>
      </c>
      <c r="N29" s="6">
        <f>N21/$S$21</f>
        <v>0.22742474916387959</v>
      </c>
      <c r="O29" s="6">
        <f t="shared" ref="O29:R29" si="3">O21/$S$21</f>
        <v>0.28494983277591973</v>
      </c>
      <c r="P29" s="6">
        <f t="shared" si="3"/>
        <v>0.32709030100334446</v>
      </c>
      <c r="Q29" s="6">
        <f t="shared" si="3"/>
        <v>0.10100334448160535</v>
      </c>
      <c r="R29" s="6">
        <f t="shared" si="3"/>
        <v>5.9531772575250837E-2</v>
      </c>
    </row>
    <row r="30" spans="1:19" x14ac:dyDescent="0.15">
      <c r="M30" s="5" t="s">
        <v>18</v>
      </c>
      <c r="N30" s="6">
        <f>N22/$S$22</f>
        <v>0.20869565217391303</v>
      </c>
      <c r="O30" s="6">
        <f t="shared" ref="O30:R30" si="4">O22/$S$22</f>
        <v>0.28294314381270902</v>
      </c>
      <c r="P30" s="6">
        <f t="shared" si="4"/>
        <v>0.3237458193979933</v>
      </c>
      <c r="Q30" s="6">
        <f t="shared" si="4"/>
        <v>0.11505016722408026</v>
      </c>
      <c r="R30" s="6">
        <f t="shared" si="4"/>
        <v>6.9565217391304349E-2</v>
      </c>
    </row>
    <row r="31" spans="1:19" x14ac:dyDescent="0.15">
      <c r="M31" s="5" t="s">
        <v>9</v>
      </c>
      <c r="N31" s="6">
        <f>N23/$S23</f>
        <v>0.18327759197324414</v>
      </c>
      <c r="O31" s="6">
        <f t="shared" ref="O31:R31" si="5">O23/$S23</f>
        <v>0.21605351170568562</v>
      </c>
      <c r="P31" s="6">
        <f t="shared" si="5"/>
        <v>0.23678929765886286</v>
      </c>
      <c r="Q31" s="6">
        <f t="shared" si="5"/>
        <v>0.18595317725752508</v>
      </c>
      <c r="R31" s="6">
        <f t="shared" si="5"/>
        <v>0.17792642140468226</v>
      </c>
    </row>
    <row r="36" spans="1:2" ht="17.25" x14ac:dyDescent="0.15">
      <c r="A36" s="1">
        <v>5</v>
      </c>
      <c r="B36" s="1" t="s">
        <v>13</v>
      </c>
    </row>
  </sheetData>
  <phoneticPr fontId="1"/>
  <pageMargins left="0.7" right="0.7" top="0.75" bottom="0.75" header="0.3" footer="0.3"/>
  <pageSetup paperSize="9" orientation="portrait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cp:lastPrinted>2014-05-12T02:09:46Z</cp:lastPrinted>
  <dcterms:created xsi:type="dcterms:W3CDTF">2014-05-08T01:50:33Z</dcterms:created>
  <dcterms:modified xsi:type="dcterms:W3CDTF">2014-08-29T13:14:47Z</dcterms:modified>
</cp:coreProperties>
</file>