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6\Chapter06\"/>
    </mc:Choice>
  </mc:AlternateContent>
  <bookViews>
    <workbookView xWindow="360" yWindow="45" windowWidth="28035" windowHeight="13230" activeTab="1"/>
  </bookViews>
  <sheets>
    <sheet name="前" sheetId="1" r:id="rId1"/>
    <sheet name="後" sheetId="5" r:id="rId2"/>
  </sheets>
  <calcPr calcId="162913"/>
</workbook>
</file>

<file path=xl/calcChain.xml><?xml version="1.0" encoding="utf-8"?>
<calcChain xmlns="http://schemas.openxmlformats.org/spreadsheetml/2006/main">
  <c r="B9" i="5" l="1"/>
  <c r="E11" i="5" s="1"/>
  <c r="B8" i="5"/>
  <c r="E10" i="5" s="1"/>
  <c r="B7" i="5"/>
  <c r="B6" i="5"/>
  <c r="E8" i="5" s="1"/>
  <c r="B5" i="5"/>
  <c r="B6" i="1"/>
  <c r="E8" i="1" s="1"/>
  <c r="B7" i="1"/>
  <c r="E9" i="1" s="1"/>
  <c r="B8" i="1"/>
  <c r="E10" i="1" s="1"/>
  <c r="B9" i="1"/>
  <c r="E11" i="1" s="1"/>
  <c r="B5" i="1"/>
  <c r="E7" i="1" s="1"/>
  <c r="E7" i="5" l="1"/>
  <c r="C9" i="5"/>
  <c r="E9" i="5"/>
  <c r="C6" i="1"/>
  <c r="C7" i="1"/>
  <c r="C8" i="1"/>
  <c r="C9" i="1"/>
  <c r="C5" i="1"/>
  <c r="C7" i="5" l="1"/>
  <c r="C8" i="5"/>
  <c r="C6" i="5"/>
  <c r="C5" i="5"/>
</calcChain>
</file>

<file path=xl/sharedStrings.xml><?xml version="1.0" encoding="utf-8"?>
<sst xmlns="http://schemas.openxmlformats.org/spreadsheetml/2006/main" count="34" uniqueCount="12">
  <si>
    <t>抽選番号</t>
    <rPh sb="0" eb="2">
      <t>チュウセン</t>
    </rPh>
    <rPh sb="2" eb="4">
      <t>バンゴウ</t>
    </rPh>
    <phoneticPr fontId="1"/>
  </si>
  <si>
    <t>番号</t>
    <rPh sb="0" eb="2">
      <t>バンゴウ</t>
    </rPh>
    <phoneticPr fontId="1"/>
  </si>
  <si>
    <t>景品</t>
    <rPh sb="0" eb="2">
      <t>ケイヒン</t>
    </rPh>
    <phoneticPr fontId="1"/>
  </si>
  <si>
    <t>500円買い物券</t>
    <rPh sb="3" eb="4">
      <t>エン</t>
    </rPh>
    <rPh sb="4" eb="5">
      <t>カ</t>
    </rPh>
    <rPh sb="6" eb="7">
      <t>モノ</t>
    </rPh>
    <rPh sb="7" eb="8">
      <t>ケン</t>
    </rPh>
    <phoneticPr fontId="1"/>
  </si>
  <si>
    <t>折りたたみ自転車</t>
    <rPh sb="0" eb="1">
      <t>オ</t>
    </rPh>
    <rPh sb="5" eb="8">
      <t>ジテンシャ</t>
    </rPh>
    <phoneticPr fontId="1"/>
  </si>
  <si>
    <t>オーブントースター</t>
    <phoneticPr fontId="1"/>
  </si>
  <si>
    <t>100円買い物券</t>
    <rPh sb="3" eb="4">
      <t>エン</t>
    </rPh>
    <rPh sb="4" eb="5">
      <t>カ</t>
    </rPh>
    <rPh sb="6" eb="7">
      <t>モノ</t>
    </rPh>
    <rPh sb="7" eb="8">
      <t>ケン</t>
    </rPh>
    <phoneticPr fontId="1"/>
  </si>
  <si>
    <t>ホームベーカリー</t>
    <phoneticPr fontId="1"/>
  </si>
  <si>
    <t>残念</t>
    <rPh sb="0" eb="2">
      <t>ザンネン</t>
    </rPh>
    <phoneticPr fontId="1"/>
  </si>
  <si>
    <t>結果</t>
    <rPh sb="0" eb="2">
      <t>ケッカ</t>
    </rPh>
    <phoneticPr fontId="1"/>
  </si>
  <si>
    <t>抽選</t>
    <rPh sb="0" eb="2">
      <t>チュウセン</t>
    </rPh>
    <phoneticPr fontId="1"/>
  </si>
  <si>
    <t>下桁数</t>
    <rPh sb="0" eb="1">
      <t>シモ</t>
    </rPh>
    <rPh sb="1" eb="3">
      <t>ケタスウ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</si>
</sst>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3" fillId="4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5" sqref="C5"/>
    </sheetView>
  </sheetViews>
  <sheetFormatPr defaultRowHeight="14.25" x14ac:dyDescent="0.15"/>
  <cols>
    <col min="1" max="2" width="9" style="2"/>
    <col min="3" max="3" width="16.75" style="2" customWidth="1"/>
    <col min="4" max="4" width="3.25" style="2" customWidth="1"/>
    <col min="5" max="5" width="9" style="2"/>
    <col min="6" max="6" width="16.625" style="2" bestFit="1" customWidth="1"/>
    <col min="7" max="16384" width="9" style="2"/>
  </cols>
  <sheetData>
    <row r="1" spans="1:6" x14ac:dyDescent="0.15">
      <c r="A1" s="1" t="s">
        <v>10</v>
      </c>
      <c r="E1" s="6" t="s">
        <v>1</v>
      </c>
      <c r="F1" s="6" t="s">
        <v>2</v>
      </c>
    </row>
    <row r="2" spans="1:6" x14ac:dyDescent="0.15">
      <c r="A2" s="7" t="s">
        <v>0</v>
      </c>
      <c r="B2" s="3">
        <v>1058446</v>
      </c>
      <c r="E2" s="3">
        <v>8826552</v>
      </c>
      <c r="F2" s="3" t="s">
        <v>4</v>
      </c>
    </row>
    <row r="3" spans="1:6" x14ac:dyDescent="0.15">
      <c r="E3" s="3">
        <v>66582</v>
      </c>
      <c r="F3" s="3" t="s">
        <v>7</v>
      </c>
    </row>
    <row r="4" spans="1:6" x14ac:dyDescent="0.15">
      <c r="A4" s="6" t="s">
        <v>11</v>
      </c>
      <c r="B4" s="6" t="s">
        <v>0</v>
      </c>
      <c r="C4" s="6" t="s">
        <v>9</v>
      </c>
      <c r="E4" s="3">
        <v>4419</v>
      </c>
      <c r="F4" s="3" t="s">
        <v>5</v>
      </c>
    </row>
    <row r="5" spans="1:6" x14ac:dyDescent="0.15">
      <c r="A5" s="3">
        <v>8</v>
      </c>
      <c r="B5" s="5">
        <f>RIGHT($B$2,A5)*1</f>
        <v>1058446</v>
      </c>
      <c r="C5" s="4">
        <f>MATCH(B5,$E$2:$E$11,0)</f>
        <v>6</v>
      </c>
      <c r="E5" s="3">
        <v>128</v>
      </c>
      <c r="F5" s="3" t="s">
        <v>3</v>
      </c>
    </row>
    <row r="6" spans="1:6" x14ac:dyDescent="0.15">
      <c r="A6" s="3">
        <v>5</v>
      </c>
      <c r="B6" s="5">
        <f t="shared" ref="B6:B9" si="0">RIGHT($B$2,A6)*1</f>
        <v>58446</v>
      </c>
      <c r="C6" s="4">
        <f t="shared" ref="C6:C9" si="1">MATCH(B6,$E$2:$E$11,0)</f>
        <v>7</v>
      </c>
      <c r="E6" s="3">
        <v>46</v>
      </c>
      <c r="F6" s="3" t="s">
        <v>6</v>
      </c>
    </row>
    <row r="7" spans="1:6" x14ac:dyDescent="0.15">
      <c r="A7" s="3">
        <v>4</v>
      </c>
      <c r="B7" s="5">
        <f t="shared" si="0"/>
        <v>8446</v>
      </c>
      <c r="C7" s="4">
        <f t="shared" si="1"/>
        <v>8</v>
      </c>
      <c r="E7" s="8">
        <f>B5</f>
        <v>1058446</v>
      </c>
      <c r="F7" s="3" t="s">
        <v>8</v>
      </c>
    </row>
    <row r="8" spans="1:6" x14ac:dyDescent="0.15">
      <c r="A8" s="3">
        <v>3</v>
      </c>
      <c r="B8" s="5">
        <f t="shared" si="0"/>
        <v>446</v>
      </c>
      <c r="C8" s="4">
        <f t="shared" si="1"/>
        <v>9</v>
      </c>
      <c r="E8" s="8">
        <f>B6</f>
        <v>58446</v>
      </c>
      <c r="F8" s="3" t="s">
        <v>8</v>
      </c>
    </row>
    <row r="9" spans="1:6" x14ac:dyDescent="0.15">
      <c r="A9" s="3">
        <v>2</v>
      </c>
      <c r="B9" s="5">
        <f t="shared" si="0"/>
        <v>46</v>
      </c>
      <c r="C9" s="4">
        <f t="shared" si="1"/>
        <v>5</v>
      </c>
      <c r="E9" s="8">
        <f>B7</f>
        <v>8446</v>
      </c>
      <c r="F9" s="3" t="s">
        <v>8</v>
      </c>
    </row>
    <row r="10" spans="1:6" x14ac:dyDescent="0.15">
      <c r="E10" s="8">
        <f>B8</f>
        <v>446</v>
      </c>
      <c r="F10" s="3" t="s">
        <v>8</v>
      </c>
    </row>
    <row r="11" spans="1:6" x14ac:dyDescent="0.15">
      <c r="E11" s="8">
        <f>B9</f>
        <v>46</v>
      </c>
      <c r="F11" s="3" t="s">
        <v>8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C5" sqref="C5"/>
    </sheetView>
  </sheetViews>
  <sheetFormatPr defaultRowHeight="14.25" x14ac:dyDescent="0.15"/>
  <cols>
    <col min="1" max="2" width="9" style="2"/>
    <col min="3" max="3" width="16.75" style="2" customWidth="1"/>
    <col min="4" max="4" width="3.25" style="2" customWidth="1"/>
    <col min="5" max="5" width="9" style="2"/>
    <col min="6" max="6" width="16.625" style="2" bestFit="1" customWidth="1"/>
    <col min="7" max="16384" width="9" style="2"/>
  </cols>
  <sheetData>
    <row r="1" spans="1:6" x14ac:dyDescent="0.15">
      <c r="A1" s="1" t="s">
        <v>10</v>
      </c>
      <c r="E1" s="6" t="s">
        <v>1</v>
      </c>
      <c r="F1" s="6" t="s">
        <v>2</v>
      </c>
    </row>
    <row r="2" spans="1:6" x14ac:dyDescent="0.15">
      <c r="A2" s="7" t="s">
        <v>0</v>
      </c>
      <c r="B2" s="3">
        <v>1058446</v>
      </c>
      <c r="E2" s="3">
        <v>8826552</v>
      </c>
      <c r="F2" s="3" t="s">
        <v>4</v>
      </c>
    </row>
    <row r="3" spans="1:6" x14ac:dyDescent="0.15">
      <c r="E3" s="3">
        <v>66582</v>
      </c>
      <c r="F3" s="3" t="s">
        <v>7</v>
      </c>
    </row>
    <row r="4" spans="1:6" x14ac:dyDescent="0.15">
      <c r="A4" s="6" t="s">
        <v>11</v>
      </c>
      <c r="B4" s="6" t="s">
        <v>0</v>
      </c>
      <c r="C4" s="6" t="s">
        <v>9</v>
      </c>
      <c r="E4" s="3">
        <v>4419</v>
      </c>
      <c r="F4" s="3" t="s">
        <v>5</v>
      </c>
    </row>
    <row r="5" spans="1:6" x14ac:dyDescent="0.15">
      <c r="A5" s="3">
        <v>8</v>
      </c>
      <c r="B5" s="5">
        <f>RIGHT($B$2,A5)*1</f>
        <v>1058446</v>
      </c>
      <c r="C5" s="4" t="str">
        <f>INDEX($F$2:$F$11,MATCH(B5,$E$2:$E$11,0),1)</f>
        <v>残念</v>
      </c>
      <c r="E5" s="3">
        <v>128</v>
      </c>
      <c r="F5" s="3" t="s">
        <v>3</v>
      </c>
    </row>
    <row r="6" spans="1:6" x14ac:dyDescent="0.15">
      <c r="A6" s="3">
        <v>5</v>
      </c>
      <c r="B6" s="5">
        <f t="shared" ref="B6:B9" si="0">RIGHT($B$2,A6)*1</f>
        <v>58446</v>
      </c>
      <c r="C6" s="4" t="str">
        <f t="shared" ref="C6:C9" si="1">INDEX($F$2:$F$11,MATCH(B6,$E$2:$E$11,0),1)</f>
        <v>残念</v>
      </c>
      <c r="E6" s="3">
        <v>46</v>
      </c>
      <c r="F6" s="3" t="s">
        <v>6</v>
      </c>
    </row>
    <row r="7" spans="1:6" x14ac:dyDescent="0.15">
      <c r="A7" s="3">
        <v>4</v>
      </c>
      <c r="B7" s="5">
        <f t="shared" si="0"/>
        <v>8446</v>
      </c>
      <c r="C7" s="4" t="str">
        <f t="shared" si="1"/>
        <v>残念</v>
      </c>
      <c r="E7" s="8">
        <f>B5</f>
        <v>1058446</v>
      </c>
      <c r="F7" s="3" t="s">
        <v>8</v>
      </c>
    </row>
    <row r="8" spans="1:6" x14ac:dyDescent="0.15">
      <c r="A8" s="3">
        <v>3</v>
      </c>
      <c r="B8" s="5">
        <f t="shared" si="0"/>
        <v>446</v>
      </c>
      <c r="C8" s="4" t="str">
        <f t="shared" si="1"/>
        <v>残念</v>
      </c>
      <c r="E8" s="8">
        <f>B6</f>
        <v>58446</v>
      </c>
      <c r="F8" s="3" t="s">
        <v>8</v>
      </c>
    </row>
    <row r="9" spans="1:6" x14ac:dyDescent="0.15">
      <c r="A9" s="3">
        <v>2</v>
      </c>
      <c r="B9" s="5">
        <f t="shared" si="0"/>
        <v>46</v>
      </c>
      <c r="C9" s="4" t="str">
        <f t="shared" si="1"/>
        <v>100円買い物券</v>
      </c>
      <c r="E9" s="8">
        <f>B7</f>
        <v>8446</v>
      </c>
      <c r="F9" s="3" t="s">
        <v>8</v>
      </c>
    </row>
    <row r="10" spans="1:6" x14ac:dyDescent="0.15">
      <c r="E10" s="8">
        <f>B8</f>
        <v>446</v>
      </c>
      <c r="F10" s="3" t="s">
        <v>8</v>
      </c>
    </row>
    <row r="11" spans="1:6" x14ac:dyDescent="0.15">
      <c r="E11" s="8">
        <f>B9</f>
        <v>46</v>
      </c>
      <c r="F11" s="3" t="s">
        <v>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2015-07-14T06:56:34Z</dcterms:created>
  <dcterms:modified xsi:type="dcterms:W3CDTF">2015-10-04T04:30:15Z</dcterms:modified>
</cp:coreProperties>
</file>