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企画\021向後先生\"/>
    </mc:Choice>
  </mc:AlternateContent>
  <bookViews>
    <workbookView xWindow="0" yWindow="0" windowWidth="24030" windowHeight="12345"/>
  </bookViews>
  <sheets>
    <sheet name="完成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G8" i="1"/>
  <c r="J7" i="1"/>
  <c r="H7" i="1"/>
  <c r="J4" i="1" l="1"/>
  <c r="I4" i="1" l="1"/>
  <c r="I3" i="1"/>
  <c r="J6" i="1" l="1"/>
  <c r="I6" i="1"/>
  <c r="J5" i="1"/>
  <c r="I5" i="1"/>
  <c r="J3" i="1"/>
  <c r="H6" i="1"/>
  <c r="H5" i="1"/>
  <c r="G6" i="1"/>
  <c r="G5" i="1"/>
  <c r="H4" i="1"/>
  <c r="G4" i="1"/>
  <c r="H3" i="1"/>
  <c r="G3" i="1"/>
</calcChain>
</file>

<file path=xl/sharedStrings.xml><?xml version="1.0" encoding="utf-8"?>
<sst xmlns="http://schemas.openxmlformats.org/spreadsheetml/2006/main" count="46" uniqueCount="12">
  <si>
    <t>客連番</t>
  </si>
  <si>
    <t>性別</t>
  </si>
  <si>
    <t>品物点数</t>
  </si>
  <si>
    <t>購入金額</t>
  </si>
  <si>
    <t>女性</t>
  </si>
  <si>
    <t>男性</t>
  </si>
  <si>
    <t>平均</t>
  </si>
  <si>
    <t>SD</t>
  </si>
  <si>
    <t>平均＋SD</t>
  </si>
  <si>
    <t>平均－SD</t>
  </si>
  <si>
    <t>効果量</t>
  </si>
  <si>
    <t>不偏標準偏差</t>
    <rPh sb="0" eb="2">
      <t>フヘン</t>
    </rPh>
    <rPh sb="2" eb="4">
      <t>ヒョウジュン</t>
    </rPh>
    <rPh sb="4" eb="6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</si>
</sst>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完成!$F$3</c:f>
              <c:strCache>
                <c:ptCount val="1"/>
                <c:pt idx="0">
                  <c:v>平均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完成!$G$4:$H$4</c:f>
                <c:numCache>
                  <c:formatCode>General</c:formatCode>
                  <c:ptCount val="2"/>
                  <c:pt idx="0">
                    <c:v>0.71802197428460057</c:v>
                  </c:pt>
                  <c:pt idx="1">
                    <c:v>0.61101009266077866</c:v>
                  </c:pt>
                </c:numCache>
              </c:numRef>
            </c:plus>
            <c:minus>
              <c:numRef>
                <c:f>完成!$G$4:$H$4</c:f>
                <c:numCache>
                  <c:formatCode>General</c:formatCode>
                  <c:ptCount val="2"/>
                  <c:pt idx="0">
                    <c:v>0.71802197428460057</c:v>
                  </c:pt>
                  <c:pt idx="1">
                    <c:v>0.61101009266077866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完成!$G$1:$H$2</c:f>
              <c:multiLvlStrCache>
                <c:ptCount val="2"/>
                <c:lvl>
                  <c:pt idx="0">
                    <c:v>女性</c:v>
                  </c:pt>
                  <c:pt idx="1">
                    <c:v>男性</c:v>
                  </c:pt>
                </c:lvl>
                <c:lvl>
                  <c:pt idx="0">
                    <c:v>品物点数</c:v>
                  </c:pt>
                </c:lvl>
              </c:multiLvlStrCache>
            </c:multiLvlStrRef>
          </c:cat>
          <c:val>
            <c:numRef>
              <c:f>完成!$G$3:$H$3</c:f>
              <c:numCache>
                <c:formatCode>0.00</c:formatCode>
                <c:ptCount val="2"/>
                <c:pt idx="0">
                  <c:v>2.4666666666666668</c:v>
                </c:pt>
                <c:pt idx="1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73-4864-A8BB-6B47468D9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290352"/>
        <c:axId val="352294616"/>
      </c:barChart>
      <c:catAx>
        <c:axId val="35229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294616"/>
        <c:crosses val="autoZero"/>
        <c:auto val="1"/>
        <c:lblAlgn val="ctr"/>
        <c:lblOffset val="100"/>
        <c:noMultiLvlLbl val="0"/>
      </c:catAx>
      <c:valAx>
        <c:axId val="352294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290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平均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完成!$I$4:$J$4</c:f>
                <c:numCache>
                  <c:formatCode>General</c:formatCode>
                  <c:ptCount val="2"/>
                  <c:pt idx="0">
                    <c:v>200.97982209388309</c:v>
                  </c:pt>
                  <c:pt idx="1">
                    <c:v>172.73743723415089</c:v>
                  </c:pt>
                </c:numCache>
              </c:numRef>
            </c:plus>
            <c:minus>
              <c:numRef>
                <c:f>完成!$I$4:$J$4</c:f>
                <c:numCache>
                  <c:formatCode>General</c:formatCode>
                  <c:ptCount val="2"/>
                  <c:pt idx="0">
                    <c:v>200.97982209388309</c:v>
                  </c:pt>
                  <c:pt idx="1">
                    <c:v>172.73743723415089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完成!$I$1:$J$2</c:f>
              <c:multiLvlStrCache>
                <c:ptCount val="2"/>
                <c:lvl>
                  <c:pt idx="0">
                    <c:v>女性</c:v>
                  </c:pt>
                  <c:pt idx="1">
                    <c:v>男性</c:v>
                  </c:pt>
                </c:lvl>
                <c:lvl>
                  <c:pt idx="0">
                    <c:v>購入金額</c:v>
                  </c:pt>
                </c:lvl>
              </c:multiLvlStrCache>
            </c:multiLvlStrRef>
          </c:cat>
          <c:val>
            <c:numRef>
              <c:f>完成!$I$3:$J$3</c:f>
              <c:numCache>
                <c:formatCode>0.00</c:formatCode>
                <c:ptCount val="2"/>
                <c:pt idx="0">
                  <c:v>657.33333333333337</c:v>
                </c:pt>
                <c:pt idx="1">
                  <c:v>458.66666666666669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12-44B2-A1EA-0121EA6A6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911344"/>
        <c:axId val="349912984"/>
      </c:barChart>
      <c:catAx>
        <c:axId val="34991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9912984"/>
        <c:crosses val="autoZero"/>
        <c:auto val="1"/>
        <c:lblAlgn val="ctr"/>
        <c:lblOffset val="100"/>
        <c:noMultiLvlLbl val="0"/>
      </c:catAx>
      <c:valAx>
        <c:axId val="349912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991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9</xdr:row>
      <xdr:rowOff>61912</xdr:rowOff>
    </xdr:from>
    <xdr:to>
      <xdr:col>11</xdr:col>
      <xdr:colOff>180975</xdr:colOff>
      <xdr:row>20</xdr:row>
      <xdr:rowOff>185737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628650</xdr:colOff>
      <xdr:row>9</xdr:row>
      <xdr:rowOff>52387</xdr:rowOff>
    </xdr:from>
    <xdr:to>
      <xdr:col>18</xdr:col>
      <xdr:colOff>400050</xdr:colOff>
      <xdr:row>20</xdr:row>
      <xdr:rowOff>176212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/>
  </sheetViews>
  <sheetFormatPr defaultRowHeight="18.75" x14ac:dyDescent="0.4"/>
  <cols>
    <col min="6" max="6" width="13" bestFit="1" customWidth="1"/>
  </cols>
  <sheetData>
    <row r="1" spans="1:10" x14ac:dyDescent="0.4">
      <c r="A1" s="2" t="s">
        <v>0</v>
      </c>
      <c r="B1" s="2" t="s">
        <v>1</v>
      </c>
      <c r="C1" s="2" t="s">
        <v>2</v>
      </c>
      <c r="D1" s="2" t="s">
        <v>3</v>
      </c>
      <c r="F1" s="2"/>
      <c r="G1" s="4" t="s">
        <v>2</v>
      </c>
      <c r="H1" s="5"/>
      <c r="I1" s="4" t="s">
        <v>3</v>
      </c>
      <c r="J1" s="5"/>
    </row>
    <row r="2" spans="1:10" x14ac:dyDescent="0.4">
      <c r="A2" s="1">
        <v>1</v>
      </c>
      <c r="B2" s="1" t="s">
        <v>4</v>
      </c>
      <c r="C2" s="1">
        <v>4</v>
      </c>
      <c r="D2" s="1">
        <v>1120</v>
      </c>
      <c r="F2" s="2"/>
      <c r="G2" s="2" t="s">
        <v>4</v>
      </c>
      <c r="H2" s="2" t="s">
        <v>5</v>
      </c>
      <c r="I2" s="2" t="s">
        <v>4</v>
      </c>
      <c r="J2" s="2" t="s">
        <v>5</v>
      </c>
    </row>
    <row r="3" spans="1:10" x14ac:dyDescent="0.4">
      <c r="A3" s="1">
        <v>5</v>
      </c>
      <c r="B3" s="1" t="s">
        <v>4</v>
      </c>
      <c r="C3" s="1">
        <v>2</v>
      </c>
      <c r="D3" s="1">
        <v>560</v>
      </c>
      <c r="F3" s="1" t="s">
        <v>6</v>
      </c>
      <c r="G3" s="3">
        <f>AVERAGE(C2:C16)</f>
        <v>2.4666666666666668</v>
      </c>
      <c r="H3" s="3">
        <f>AVERAGE(C17:C31)</f>
        <v>1.6</v>
      </c>
      <c r="I3" s="3">
        <f>AVERAGE(D2:D16)</f>
        <v>657.33333333333337</v>
      </c>
      <c r="J3" s="3">
        <f>AVERAGE(D17:D31)</f>
        <v>458.66666666666669</v>
      </c>
    </row>
    <row r="4" spans="1:10" x14ac:dyDescent="0.4">
      <c r="A4" s="1">
        <v>7</v>
      </c>
      <c r="B4" s="1" t="s">
        <v>4</v>
      </c>
      <c r="C4" s="1">
        <v>2</v>
      </c>
      <c r="D4" s="1">
        <v>580</v>
      </c>
      <c r="F4" s="1" t="s">
        <v>7</v>
      </c>
      <c r="G4" s="3">
        <f>_xlfn.STDEV.P(C2:C16)</f>
        <v>0.71802197428460057</v>
      </c>
      <c r="H4" s="3">
        <f>_xlfn.STDEV.P(C17:C31)</f>
        <v>0.61101009266077866</v>
      </c>
      <c r="I4" s="3">
        <f>_xlfn.STDEV.P(D2:D16)</f>
        <v>200.97982209388309</v>
      </c>
      <c r="J4" s="3">
        <f>_xlfn.STDEV.P(D17:D31)</f>
        <v>172.73743723415089</v>
      </c>
    </row>
    <row r="5" spans="1:10" x14ac:dyDescent="0.4">
      <c r="A5" s="1">
        <v>8</v>
      </c>
      <c r="B5" s="1" t="s">
        <v>4</v>
      </c>
      <c r="C5" s="1">
        <v>2</v>
      </c>
      <c r="D5" s="1">
        <v>540</v>
      </c>
      <c r="F5" s="1" t="s">
        <v>8</v>
      </c>
      <c r="G5" s="3">
        <f>G3+G4</f>
        <v>3.1846886409512676</v>
      </c>
      <c r="H5" s="3">
        <f>H3+H4</f>
        <v>2.2110100926607785</v>
      </c>
      <c r="I5" s="3">
        <f>I3+I4</f>
        <v>858.31315542721643</v>
      </c>
      <c r="J5" s="3">
        <f>J3+J4</f>
        <v>631.40410390081752</v>
      </c>
    </row>
    <row r="6" spans="1:10" x14ac:dyDescent="0.4">
      <c r="A6" s="1">
        <v>10</v>
      </c>
      <c r="B6" s="1" t="s">
        <v>4</v>
      </c>
      <c r="C6" s="1">
        <v>3</v>
      </c>
      <c r="D6" s="1">
        <v>720</v>
      </c>
      <c r="F6" s="1" t="s">
        <v>9</v>
      </c>
      <c r="G6" s="3">
        <f>G3-G4</f>
        <v>1.7486446923820662</v>
      </c>
      <c r="H6" s="3">
        <f>H3-H4</f>
        <v>0.98898990733922143</v>
      </c>
      <c r="I6" s="3">
        <f>I3-I4</f>
        <v>456.35351123945031</v>
      </c>
      <c r="J6" s="3">
        <f>J3-J4</f>
        <v>285.9292294325158</v>
      </c>
    </row>
    <row r="7" spans="1:10" x14ac:dyDescent="0.4">
      <c r="A7" s="1">
        <v>11</v>
      </c>
      <c r="B7" s="1" t="s">
        <v>4</v>
      </c>
      <c r="C7" s="1">
        <v>2</v>
      </c>
      <c r="D7" s="1">
        <v>440</v>
      </c>
      <c r="F7" s="1" t="s">
        <v>11</v>
      </c>
      <c r="G7" s="3"/>
      <c r="H7" s="3">
        <f>_xlfn.STDEV.S(C17:C31)</f>
        <v>0.63245553203367588</v>
      </c>
      <c r="I7" s="3"/>
      <c r="J7" s="3">
        <f>_xlfn.STDEV.S(D17:D31)</f>
        <v>178.80023436652374</v>
      </c>
    </row>
    <row r="8" spans="1:10" x14ac:dyDescent="0.4">
      <c r="A8" s="1">
        <v>13</v>
      </c>
      <c r="B8" s="1" t="s">
        <v>4</v>
      </c>
      <c r="C8" s="1">
        <v>2</v>
      </c>
      <c r="D8" s="1">
        <v>580</v>
      </c>
      <c r="F8" s="1" t="s">
        <v>10</v>
      </c>
      <c r="G8" s="3">
        <f>(G3-H3)/H7</f>
        <v>1.3703203194062976</v>
      </c>
      <c r="H8" s="1"/>
      <c r="I8" s="3">
        <f>(I3-J3)/J7</f>
        <v>1.111109654696641</v>
      </c>
      <c r="J8" s="1"/>
    </row>
    <row r="9" spans="1:10" x14ac:dyDescent="0.4">
      <c r="A9" s="1">
        <v>15</v>
      </c>
      <c r="B9" s="1" t="s">
        <v>4</v>
      </c>
      <c r="C9" s="1">
        <v>3</v>
      </c>
      <c r="D9" s="1">
        <v>670</v>
      </c>
    </row>
    <row r="10" spans="1:10" x14ac:dyDescent="0.4">
      <c r="A10" s="1">
        <v>21</v>
      </c>
      <c r="B10" s="1" t="s">
        <v>4</v>
      </c>
      <c r="C10" s="1">
        <v>2</v>
      </c>
      <c r="D10" s="1">
        <v>650</v>
      </c>
    </row>
    <row r="11" spans="1:10" x14ac:dyDescent="0.4">
      <c r="A11" s="1">
        <v>22</v>
      </c>
      <c r="B11" s="1" t="s">
        <v>4</v>
      </c>
      <c r="C11" s="1">
        <v>1</v>
      </c>
      <c r="D11" s="1">
        <v>220</v>
      </c>
    </row>
    <row r="12" spans="1:10" x14ac:dyDescent="0.4">
      <c r="A12" s="1">
        <v>24</v>
      </c>
      <c r="B12" s="1" t="s">
        <v>4</v>
      </c>
      <c r="C12" s="1">
        <v>3</v>
      </c>
      <c r="D12" s="1">
        <v>750</v>
      </c>
    </row>
    <row r="13" spans="1:10" x14ac:dyDescent="0.4">
      <c r="A13" s="1">
        <v>26</v>
      </c>
      <c r="B13" s="1" t="s">
        <v>4</v>
      </c>
      <c r="C13" s="1">
        <v>3</v>
      </c>
      <c r="D13" s="1">
        <v>730</v>
      </c>
    </row>
    <row r="14" spans="1:10" x14ac:dyDescent="0.4">
      <c r="A14" s="1">
        <v>27</v>
      </c>
      <c r="B14" s="1" t="s">
        <v>4</v>
      </c>
      <c r="C14" s="1">
        <v>2</v>
      </c>
      <c r="D14" s="1">
        <v>560</v>
      </c>
    </row>
    <row r="15" spans="1:10" x14ac:dyDescent="0.4">
      <c r="A15" s="1">
        <v>28</v>
      </c>
      <c r="B15" s="1" t="s">
        <v>4</v>
      </c>
      <c r="C15" s="1">
        <v>3</v>
      </c>
      <c r="D15" s="1">
        <v>860</v>
      </c>
    </row>
    <row r="16" spans="1:10" x14ac:dyDescent="0.4">
      <c r="A16" s="1">
        <v>29</v>
      </c>
      <c r="B16" s="1" t="s">
        <v>4</v>
      </c>
      <c r="C16" s="1">
        <v>3</v>
      </c>
      <c r="D16" s="1">
        <v>880</v>
      </c>
    </row>
    <row r="17" spans="1:4" x14ac:dyDescent="0.4">
      <c r="A17" s="1">
        <v>2</v>
      </c>
      <c r="B17" s="1" t="s">
        <v>5</v>
      </c>
      <c r="C17" s="1">
        <v>2</v>
      </c>
      <c r="D17" s="1">
        <v>560</v>
      </c>
    </row>
    <row r="18" spans="1:4" x14ac:dyDescent="0.4">
      <c r="A18" s="1">
        <v>3</v>
      </c>
      <c r="B18" s="1" t="s">
        <v>5</v>
      </c>
      <c r="C18" s="1">
        <v>1</v>
      </c>
      <c r="D18" s="1">
        <v>320</v>
      </c>
    </row>
    <row r="19" spans="1:4" x14ac:dyDescent="0.4">
      <c r="A19" s="1">
        <v>4</v>
      </c>
      <c r="B19" s="1" t="s">
        <v>5</v>
      </c>
      <c r="C19" s="1">
        <v>1</v>
      </c>
      <c r="D19" s="1">
        <v>220</v>
      </c>
    </row>
    <row r="20" spans="1:4" x14ac:dyDescent="0.4">
      <c r="A20" s="1">
        <v>6</v>
      </c>
      <c r="B20" s="1" t="s">
        <v>5</v>
      </c>
      <c r="C20" s="1">
        <v>2</v>
      </c>
      <c r="D20" s="1">
        <v>580</v>
      </c>
    </row>
    <row r="21" spans="1:4" x14ac:dyDescent="0.4">
      <c r="A21" s="1">
        <v>9</v>
      </c>
      <c r="B21" s="1" t="s">
        <v>5</v>
      </c>
      <c r="C21" s="1">
        <v>2</v>
      </c>
      <c r="D21" s="1">
        <v>620</v>
      </c>
    </row>
    <row r="22" spans="1:4" x14ac:dyDescent="0.4">
      <c r="A22" s="1">
        <v>12</v>
      </c>
      <c r="B22" s="1" t="s">
        <v>5</v>
      </c>
      <c r="C22" s="1">
        <v>3</v>
      </c>
      <c r="D22" s="1">
        <v>800</v>
      </c>
    </row>
    <row r="23" spans="1:4" x14ac:dyDescent="0.4">
      <c r="A23" s="1">
        <v>14</v>
      </c>
      <c r="B23" s="1" t="s">
        <v>5</v>
      </c>
      <c r="C23" s="1">
        <v>1</v>
      </c>
      <c r="D23" s="1">
        <v>220</v>
      </c>
    </row>
    <row r="24" spans="1:4" x14ac:dyDescent="0.4">
      <c r="A24" s="1">
        <v>16</v>
      </c>
      <c r="B24" s="1" t="s">
        <v>5</v>
      </c>
      <c r="C24" s="1">
        <v>1</v>
      </c>
      <c r="D24" s="1">
        <v>320</v>
      </c>
    </row>
    <row r="25" spans="1:4" x14ac:dyDescent="0.4">
      <c r="A25" s="1">
        <v>17</v>
      </c>
      <c r="B25" s="1" t="s">
        <v>5</v>
      </c>
      <c r="C25" s="1">
        <v>2</v>
      </c>
      <c r="D25" s="1">
        <v>580</v>
      </c>
    </row>
    <row r="26" spans="1:4" x14ac:dyDescent="0.4">
      <c r="A26" s="1">
        <v>18</v>
      </c>
      <c r="B26" s="1" t="s">
        <v>5</v>
      </c>
      <c r="C26" s="1">
        <v>2</v>
      </c>
      <c r="D26" s="1">
        <v>560</v>
      </c>
    </row>
    <row r="27" spans="1:4" x14ac:dyDescent="0.4">
      <c r="A27" s="1">
        <v>19</v>
      </c>
      <c r="B27" s="1" t="s">
        <v>5</v>
      </c>
      <c r="C27" s="1">
        <v>2</v>
      </c>
      <c r="D27" s="1">
        <v>580</v>
      </c>
    </row>
    <row r="28" spans="1:4" x14ac:dyDescent="0.4">
      <c r="A28" s="1">
        <v>20</v>
      </c>
      <c r="B28" s="1" t="s">
        <v>5</v>
      </c>
      <c r="C28" s="1">
        <v>1</v>
      </c>
      <c r="D28" s="1">
        <v>220</v>
      </c>
    </row>
    <row r="29" spans="1:4" x14ac:dyDescent="0.4">
      <c r="A29" s="1">
        <v>23</v>
      </c>
      <c r="B29" s="1" t="s">
        <v>5</v>
      </c>
      <c r="C29" s="1">
        <v>1</v>
      </c>
      <c r="D29" s="1">
        <v>420</v>
      </c>
    </row>
    <row r="30" spans="1:4" x14ac:dyDescent="0.4">
      <c r="A30" s="1">
        <v>25</v>
      </c>
      <c r="B30" s="1" t="s">
        <v>5</v>
      </c>
      <c r="C30" s="1">
        <v>2</v>
      </c>
      <c r="D30" s="1">
        <v>560</v>
      </c>
    </row>
    <row r="31" spans="1:4" x14ac:dyDescent="0.4">
      <c r="A31" s="1">
        <v>30</v>
      </c>
      <c r="B31" s="1" t="s">
        <v>5</v>
      </c>
      <c r="C31" s="1">
        <v>1</v>
      </c>
      <c r="D31" s="1">
        <v>320</v>
      </c>
    </row>
  </sheetData>
  <sortState ref="A2:D31">
    <sortCondition ref="B1"/>
  </sortState>
  <mergeCells count="2">
    <mergeCell ref="G1:H1"/>
    <mergeCell ref="I1:J1"/>
  </mergeCells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tsato</cp:lastModifiedBy>
  <dcterms:created xsi:type="dcterms:W3CDTF">2015-10-28T02:39:09Z</dcterms:created>
  <dcterms:modified xsi:type="dcterms:W3CDTF">2015-10-29T08:47:59Z</dcterms:modified>
</cp:coreProperties>
</file>