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1715" windowHeight="619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D8" i="2" l="1"/>
  <c r="F8" i="2"/>
  <c r="D7" i="2"/>
  <c r="F7" i="2"/>
  <c r="D6" i="2"/>
  <c r="F6" i="2"/>
  <c r="D5" i="2"/>
  <c r="F5" i="2"/>
  <c r="D4" i="2"/>
  <c r="F4" i="2"/>
  <c r="D4" i="1"/>
  <c r="F4" i="1"/>
  <c r="G4" i="1" s="1"/>
  <c r="H4" i="1" s="1"/>
  <c r="D5" i="1"/>
  <c r="F5" i="1"/>
  <c r="G5" i="1"/>
  <c r="H5" i="1" s="1"/>
  <c r="D6" i="1"/>
  <c r="F6" i="1"/>
  <c r="G6" i="1" s="1"/>
  <c r="H6" i="1" s="1"/>
  <c r="D7" i="1"/>
  <c r="F7" i="1"/>
  <c r="G7" i="1"/>
  <c r="H7" i="1" s="1"/>
  <c r="D8" i="1"/>
  <c r="F8" i="1"/>
  <c r="G8" i="1" s="1"/>
  <c r="H8" i="1" s="1"/>
</calcChain>
</file>

<file path=xl/sharedStrings.xml><?xml version="1.0" encoding="utf-8"?>
<sst xmlns="http://schemas.openxmlformats.org/spreadsheetml/2006/main" count="32" uniqueCount="16">
  <si>
    <t>缶コーヒー</t>
  </si>
  <si>
    <t>野菜ジュース</t>
  </si>
  <si>
    <t>ラムネ</t>
  </si>
  <si>
    <t>トマトジュース</t>
  </si>
  <si>
    <t>アップルティ</t>
  </si>
  <si>
    <t>販売価格の計算</t>
    <rPh sb="0" eb="2">
      <t>ハンバイ</t>
    </rPh>
    <rPh sb="2" eb="4">
      <t>カカク</t>
    </rPh>
    <rPh sb="5" eb="7">
      <t>ケイサン</t>
    </rPh>
    <phoneticPr fontId="3"/>
  </si>
  <si>
    <t>仕入価格</t>
    <rPh sb="0" eb="2">
      <t>シイレ</t>
    </rPh>
    <rPh sb="2" eb="4">
      <t>カカク</t>
    </rPh>
    <phoneticPr fontId="3"/>
  </si>
  <si>
    <t>販売価格</t>
    <rPh sb="0" eb="2">
      <t>ハンバイ</t>
    </rPh>
    <rPh sb="2" eb="4">
      <t>カカク</t>
    </rPh>
    <phoneticPr fontId="3"/>
  </si>
  <si>
    <t>商品名</t>
    <rPh sb="0" eb="3">
      <t>ショウヒンメイ</t>
    </rPh>
    <phoneticPr fontId="3"/>
  </si>
  <si>
    <t>ケース単価</t>
    <rPh sb="3" eb="5">
      <t>タンカ</t>
    </rPh>
    <phoneticPr fontId="3"/>
  </si>
  <si>
    <t>数量</t>
    <rPh sb="0" eb="2">
      <t>スウリョウ</t>
    </rPh>
    <phoneticPr fontId="3"/>
  </si>
  <si>
    <t>缶単価</t>
    <rPh sb="0" eb="1">
      <t>カン</t>
    </rPh>
    <rPh sb="1" eb="3">
      <t>タンカ</t>
    </rPh>
    <phoneticPr fontId="3"/>
  </si>
  <si>
    <t>利益率</t>
    <rPh sb="0" eb="2">
      <t>リエキ</t>
    </rPh>
    <rPh sb="2" eb="3">
      <t>リツ</t>
    </rPh>
    <phoneticPr fontId="3"/>
  </si>
  <si>
    <t>販売単価</t>
    <rPh sb="0" eb="2">
      <t>ハンバイ</t>
    </rPh>
    <rPh sb="2" eb="4">
      <t>タンカ</t>
    </rPh>
    <phoneticPr fontId="3"/>
  </si>
  <si>
    <t>販売円単価</t>
    <rPh sb="0" eb="2">
      <t>ハンバイ</t>
    </rPh>
    <rPh sb="2" eb="3">
      <t>エン</t>
    </rPh>
    <rPh sb="3" eb="5">
      <t>タンカ</t>
    </rPh>
    <phoneticPr fontId="3"/>
  </si>
  <si>
    <t>実質利益率</t>
    <rPh sb="0" eb="2">
      <t>ジッシツ</t>
    </rPh>
    <rPh sb="2" eb="4">
      <t>リエキ</t>
    </rPh>
    <rPh sb="4" eb="5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</si>
</sst>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_ "/>
  </numFmts>
  <fonts count="6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</cellStyleXfs>
  <cellXfs count="15">
    <xf numFmtId="0" fontId="0" fillId="0" borderId="0" xfId="0">
      <alignment vertical="center"/>
    </xf>
    <xf numFmtId="0" fontId="4" fillId="0" borderId="0" xfId="3" applyFont="1" applyAlignment="1">
      <alignment vertical="center"/>
    </xf>
    <xf numFmtId="0" fontId="1" fillId="0" borderId="0" xfId="3" applyFont="1" applyAlignment="1">
      <alignment vertical="center"/>
    </xf>
    <xf numFmtId="0" fontId="1" fillId="0" borderId="1" xfId="3" applyFont="1" applyBorder="1" applyAlignment="1">
      <alignment vertical="center"/>
    </xf>
    <xf numFmtId="38" fontId="1" fillId="0" borderId="1" xfId="2" applyFont="1" applyBorder="1" applyAlignment="1">
      <alignment vertical="center"/>
    </xf>
    <xf numFmtId="40" fontId="1" fillId="0" borderId="1" xfId="2" applyNumberFormat="1" applyFont="1" applyBorder="1" applyAlignment="1">
      <alignment vertical="center"/>
    </xf>
    <xf numFmtId="9" fontId="1" fillId="0" borderId="1" xfId="1" applyFont="1" applyBorder="1" applyAlignment="1">
      <alignment vertical="center"/>
    </xf>
    <xf numFmtId="176" fontId="1" fillId="0" borderId="1" xfId="3" applyNumberFormat="1" applyFont="1" applyBorder="1" applyAlignment="1">
      <alignment vertical="center"/>
    </xf>
    <xf numFmtId="10" fontId="1" fillId="0" borderId="1" xfId="1" applyNumberFormat="1" applyFont="1" applyBorder="1" applyAlignment="1">
      <alignment vertical="center"/>
    </xf>
    <xf numFmtId="0" fontId="5" fillId="2" borderId="0" xfId="3" applyFont="1" applyFill="1" applyAlignment="1">
      <alignment vertical="center"/>
    </xf>
    <xf numFmtId="0" fontId="1" fillId="2" borderId="2" xfId="3" applyFont="1" applyFill="1" applyBorder="1" applyAlignment="1">
      <alignment horizontal="centerContinuous" vertical="center"/>
    </xf>
    <xf numFmtId="0" fontId="1" fillId="2" borderId="3" xfId="3" applyFont="1" applyFill="1" applyBorder="1" applyAlignment="1">
      <alignment horizontal="centerContinuous" vertical="center"/>
    </xf>
    <xf numFmtId="0" fontId="1" fillId="2" borderId="4" xfId="3" applyFont="1" applyFill="1" applyBorder="1" applyAlignment="1">
      <alignment horizontal="centerContinuous" vertical="center"/>
    </xf>
    <xf numFmtId="0" fontId="1" fillId="2" borderId="1" xfId="3" applyFont="1" applyFill="1" applyBorder="1" applyAlignment="1">
      <alignment horizontal="center" vertical="center"/>
    </xf>
    <xf numFmtId="0" fontId="1" fillId="2" borderId="5" xfId="3" applyFont="1" applyFill="1" applyBorder="1" applyAlignment="1">
      <alignment horizontal="center" vertical="center"/>
    </xf>
  </cellXfs>
  <cellStyles count="4">
    <cellStyle name="パーセント" xfId="1" builtinId="5"/>
    <cellStyle name="桁区切り" xfId="2" builtinId="6"/>
    <cellStyle name="標準" xfId="0" builtinId="0"/>
    <cellStyle name="標準_01章_数学三角関数-A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A2" sqref="A2"/>
    </sheetView>
  </sheetViews>
  <sheetFormatPr defaultRowHeight="14.25" customHeight="1" x14ac:dyDescent="0.15"/>
  <cols>
    <col min="1" max="1" width="12" style="2" customWidth="1"/>
    <col min="2" max="2" width="11.25" style="2" customWidth="1"/>
    <col min="3" max="3" width="6.125" style="2" customWidth="1"/>
    <col min="4" max="4" width="8.5" style="2" customWidth="1"/>
    <col min="5" max="5" width="8.25" style="2" customWidth="1"/>
    <col min="6" max="6" width="10" style="2" customWidth="1"/>
    <col min="7" max="7" width="12" style="2" customWidth="1"/>
    <col min="8" max="8" width="11.25" style="2" customWidth="1"/>
    <col min="9" max="16384" width="9" style="2"/>
  </cols>
  <sheetData>
    <row r="1" spans="1:8" ht="17.25" x14ac:dyDescent="0.15">
      <c r="A1" s="1" t="s">
        <v>5</v>
      </c>
    </row>
    <row r="2" spans="1:8" ht="14.25" customHeight="1" x14ac:dyDescent="0.15">
      <c r="A2" s="9"/>
      <c r="B2" s="10" t="s">
        <v>6</v>
      </c>
      <c r="C2" s="11"/>
      <c r="D2" s="12"/>
      <c r="E2" s="10" t="s">
        <v>7</v>
      </c>
      <c r="F2" s="11"/>
      <c r="G2" s="11"/>
      <c r="H2" s="12"/>
    </row>
    <row r="3" spans="1:8" ht="14.25" customHeight="1" x14ac:dyDescent="0.15">
      <c r="A3" s="13" t="s">
        <v>8</v>
      </c>
      <c r="B3" s="14" t="s">
        <v>9</v>
      </c>
      <c r="C3" s="14" t="s">
        <v>10</v>
      </c>
      <c r="D3" s="14" t="s">
        <v>11</v>
      </c>
      <c r="E3" s="13" t="s">
        <v>12</v>
      </c>
      <c r="F3" s="13" t="s">
        <v>13</v>
      </c>
      <c r="G3" s="13" t="s">
        <v>14</v>
      </c>
      <c r="H3" s="13" t="s">
        <v>15</v>
      </c>
    </row>
    <row r="4" spans="1:8" ht="14.25" customHeight="1" x14ac:dyDescent="0.15">
      <c r="A4" s="3" t="s">
        <v>0</v>
      </c>
      <c r="B4" s="4">
        <v>2150</v>
      </c>
      <c r="C4" s="3">
        <v>24</v>
      </c>
      <c r="D4" s="5">
        <f>B4/C4</f>
        <v>89.583333333333329</v>
      </c>
      <c r="E4" s="6">
        <v>0.25</v>
      </c>
      <c r="F4" s="7">
        <f>D4/(1-E4)</f>
        <v>119.44444444444444</v>
      </c>
      <c r="G4" s="7"/>
      <c r="H4" s="8"/>
    </row>
    <row r="5" spans="1:8" ht="14.25" customHeight="1" x14ac:dyDescent="0.15">
      <c r="A5" s="3" t="s">
        <v>1</v>
      </c>
      <c r="B5" s="4">
        <v>2250</v>
      </c>
      <c r="C5" s="3">
        <v>24</v>
      </c>
      <c r="D5" s="5">
        <f>B5/C5</f>
        <v>93.75</v>
      </c>
      <c r="E5" s="6">
        <v>0.25</v>
      </c>
      <c r="F5" s="7">
        <f>D5/(1-E5)</f>
        <v>125</v>
      </c>
      <c r="G5" s="7"/>
      <c r="H5" s="8"/>
    </row>
    <row r="6" spans="1:8" ht="14.25" customHeight="1" x14ac:dyDescent="0.15">
      <c r="A6" s="3" t="s">
        <v>2</v>
      </c>
      <c r="B6" s="4">
        <v>1850</v>
      </c>
      <c r="C6" s="3">
        <v>24</v>
      </c>
      <c r="D6" s="5">
        <f>B6/C6</f>
        <v>77.083333333333329</v>
      </c>
      <c r="E6" s="6">
        <v>0.25</v>
      </c>
      <c r="F6" s="7">
        <f>D6/(1-E6)</f>
        <v>102.77777777777777</v>
      </c>
      <c r="G6" s="7"/>
      <c r="H6" s="8"/>
    </row>
    <row r="7" spans="1:8" ht="14.25" customHeight="1" x14ac:dyDescent="0.15">
      <c r="A7" s="3" t="s">
        <v>3</v>
      </c>
      <c r="B7" s="4">
        <v>2000</v>
      </c>
      <c r="C7" s="3">
        <v>24</v>
      </c>
      <c r="D7" s="5">
        <f>B7/C7</f>
        <v>83.333333333333329</v>
      </c>
      <c r="E7" s="6">
        <v>0.25</v>
      </c>
      <c r="F7" s="7">
        <f>D7/(1-E7)</f>
        <v>111.1111111111111</v>
      </c>
      <c r="G7" s="7"/>
      <c r="H7" s="8"/>
    </row>
    <row r="8" spans="1:8" ht="14.25" customHeight="1" x14ac:dyDescent="0.15">
      <c r="A8" s="3" t="s">
        <v>4</v>
      </c>
      <c r="B8" s="4">
        <v>1850</v>
      </c>
      <c r="C8" s="3">
        <v>24</v>
      </c>
      <c r="D8" s="5">
        <f>B8/C8</f>
        <v>77.083333333333329</v>
      </c>
      <c r="E8" s="6">
        <v>0.25</v>
      </c>
      <c r="F8" s="7">
        <f>D8/(1-E8)</f>
        <v>102.77777777777777</v>
      </c>
      <c r="G8" s="7"/>
      <c r="H8" s="8"/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G4" sqref="G4"/>
    </sheetView>
  </sheetViews>
  <sheetFormatPr defaultRowHeight="14.25" customHeight="1" x14ac:dyDescent="0.15"/>
  <cols>
    <col min="1" max="1" width="12" style="2" customWidth="1"/>
    <col min="2" max="2" width="11.25" style="2" customWidth="1"/>
    <col min="3" max="3" width="6.125" style="2" customWidth="1"/>
    <col min="4" max="4" width="8.5" style="2" customWidth="1"/>
    <col min="5" max="5" width="8.25" style="2" customWidth="1"/>
    <col min="6" max="6" width="10" style="2" customWidth="1"/>
    <col min="7" max="7" width="12" style="2" customWidth="1"/>
    <col min="8" max="8" width="11.25" style="2" customWidth="1"/>
    <col min="9" max="16384" width="9" style="2"/>
  </cols>
  <sheetData>
    <row r="1" spans="1:8" ht="17.25" x14ac:dyDescent="0.15">
      <c r="A1" s="1" t="s">
        <v>5</v>
      </c>
    </row>
    <row r="2" spans="1:8" ht="14.25" customHeight="1" x14ac:dyDescent="0.15">
      <c r="A2" s="9"/>
      <c r="B2" s="10" t="s">
        <v>6</v>
      </c>
      <c r="C2" s="11"/>
      <c r="D2" s="12"/>
      <c r="E2" s="10" t="s">
        <v>7</v>
      </c>
      <c r="F2" s="11"/>
      <c r="G2" s="11"/>
      <c r="H2" s="12"/>
    </row>
    <row r="3" spans="1:8" ht="14.25" customHeight="1" x14ac:dyDescent="0.15">
      <c r="A3" s="13" t="s">
        <v>8</v>
      </c>
      <c r="B3" s="14" t="s">
        <v>9</v>
      </c>
      <c r="C3" s="14" t="s">
        <v>10</v>
      </c>
      <c r="D3" s="14" t="s">
        <v>11</v>
      </c>
      <c r="E3" s="13" t="s">
        <v>12</v>
      </c>
      <c r="F3" s="13" t="s">
        <v>13</v>
      </c>
      <c r="G3" s="13" t="s">
        <v>14</v>
      </c>
      <c r="H3" s="13" t="s">
        <v>15</v>
      </c>
    </row>
    <row r="4" spans="1:8" ht="14.25" customHeight="1" x14ac:dyDescent="0.15">
      <c r="A4" s="3" t="s">
        <v>0</v>
      </c>
      <c r="B4" s="4">
        <v>2150</v>
      </c>
      <c r="C4" s="3">
        <v>24</v>
      </c>
      <c r="D4" s="5">
        <f>B4/C4</f>
        <v>89.583333333333329</v>
      </c>
      <c r="E4" s="6">
        <v>0.25</v>
      </c>
      <c r="F4" s="7">
        <f>D4/(1-E4)</f>
        <v>119.44444444444444</v>
      </c>
      <c r="G4" s="7">
        <f>INT(F4)</f>
        <v>119</v>
      </c>
      <c r="H4" s="8">
        <f>(G4-D4)/G4</f>
        <v>0.24719887955182077</v>
      </c>
    </row>
    <row r="5" spans="1:8" ht="14.25" customHeight="1" x14ac:dyDescent="0.15">
      <c r="A5" s="3" t="s">
        <v>1</v>
      </c>
      <c r="B5" s="4">
        <v>2250</v>
      </c>
      <c r="C5" s="3">
        <v>24</v>
      </c>
      <c r="D5" s="5">
        <f>B5/C5</f>
        <v>93.75</v>
      </c>
      <c r="E5" s="6">
        <v>0.25</v>
      </c>
      <c r="F5" s="7">
        <f>D5/(1-E5)</f>
        <v>125</v>
      </c>
      <c r="G5" s="7">
        <f>INT(F5)</f>
        <v>125</v>
      </c>
      <c r="H5" s="8">
        <f>(G5-D5)/G5</f>
        <v>0.25</v>
      </c>
    </row>
    <row r="6" spans="1:8" ht="14.25" customHeight="1" x14ac:dyDescent="0.15">
      <c r="A6" s="3" t="s">
        <v>2</v>
      </c>
      <c r="B6" s="4">
        <v>1850</v>
      </c>
      <c r="C6" s="3">
        <v>24</v>
      </c>
      <c r="D6" s="5">
        <f>B6/C6</f>
        <v>77.083333333333329</v>
      </c>
      <c r="E6" s="6">
        <v>0.25</v>
      </c>
      <c r="F6" s="7">
        <f>D6/(1-E6)</f>
        <v>102.77777777777777</v>
      </c>
      <c r="G6" s="7">
        <f>INT(F6)</f>
        <v>102</v>
      </c>
      <c r="H6" s="8">
        <f>(G6-D6)/G6</f>
        <v>0.24428104575163404</v>
      </c>
    </row>
    <row r="7" spans="1:8" ht="14.25" customHeight="1" x14ac:dyDescent="0.15">
      <c r="A7" s="3" t="s">
        <v>3</v>
      </c>
      <c r="B7" s="4">
        <v>2000</v>
      </c>
      <c r="C7" s="3">
        <v>24</v>
      </c>
      <c r="D7" s="5">
        <f>B7/C7</f>
        <v>83.333333333333329</v>
      </c>
      <c r="E7" s="6">
        <v>0.25</v>
      </c>
      <c r="F7" s="7">
        <f>D7/(1-E7)</f>
        <v>111.1111111111111</v>
      </c>
      <c r="G7" s="7">
        <f>INT(F7)</f>
        <v>111</v>
      </c>
      <c r="H7" s="8">
        <f>(G7-D7)/G7</f>
        <v>0.24924924924924929</v>
      </c>
    </row>
    <row r="8" spans="1:8" ht="14.25" customHeight="1" x14ac:dyDescent="0.15">
      <c r="A8" s="3" t="s">
        <v>4</v>
      </c>
      <c r="B8" s="4">
        <v>1850</v>
      </c>
      <c r="C8" s="3">
        <v>24</v>
      </c>
      <c r="D8" s="5">
        <f>B8/C8</f>
        <v>77.083333333333329</v>
      </c>
      <c r="E8" s="6">
        <v>0.25</v>
      </c>
      <c r="F8" s="7">
        <f>D8/(1-E8)</f>
        <v>102.77777777777777</v>
      </c>
      <c r="G8" s="7">
        <f>INT(F8)</f>
        <v>102</v>
      </c>
      <c r="H8" s="8">
        <f>(G8-D8)/G8</f>
        <v>0.24428104575163404</v>
      </c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2015-11-24T08:08:03Z</dcterms:created>
  <dcterms:modified xsi:type="dcterms:W3CDTF">2016-02-08T07:30:38Z</dcterms:modified>
</cp:coreProperties>
</file>