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00" windowWidth="11925" windowHeight="8685"/>
  </bookViews>
  <sheets>
    <sheet name="前" sheetId="3" r:id="rId1"/>
    <sheet name="後" sheetId="1" r:id="rId2"/>
  </sheets>
  <definedNames>
    <definedName name="化学" localSheetId="1">後!#REF!</definedName>
    <definedName name="化学" localSheetId="0">前!#REF!</definedName>
    <definedName name="氏名表" localSheetId="0">前!$A$2:$B$11</definedName>
    <definedName name="氏名表">後!$A$2:$B$11</definedName>
    <definedName name="数学" localSheetId="1">後!#REF!</definedName>
    <definedName name="数学" localSheetId="0">前!#REF!</definedName>
    <definedName name="総合得点" localSheetId="1">後!$C$3:$C$11</definedName>
    <definedName name="総合得点" localSheetId="0">前!$C$3:$C$11</definedName>
    <definedName name="物理" localSheetId="1">後!#REF!</definedName>
    <definedName name="物理" localSheetId="0">前!#REF!</definedName>
  </definedNames>
  <calcPr calcId="162913"/>
</workbook>
</file>

<file path=xl/calcChain.xml><?xml version="1.0" encoding="utf-8"?>
<calcChain xmlns="http://schemas.openxmlformats.org/spreadsheetml/2006/main">
  <c r="B18" i="3" l="1"/>
  <c r="B17" i="3"/>
  <c r="B16" i="3"/>
  <c r="B15" i="3"/>
  <c r="B14" i="3"/>
  <c r="D11" i="3"/>
  <c r="D10" i="3"/>
  <c r="D9" i="3"/>
  <c r="D8" i="3"/>
  <c r="D7" i="3"/>
  <c r="D6" i="3"/>
  <c r="D5" i="3"/>
  <c r="D4" i="3"/>
  <c r="D3" i="3"/>
  <c r="D2" i="3"/>
  <c r="D18" i="3"/>
  <c r="D2" i="1"/>
  <c r="C15" i="1" s="1"/>
  <c r="D15" i="1" s="1"/>
  <c r="B14" i="1"/>
  <c r="D3" i="1"/>
  <c r="D4" i="1"/>
  <c r="D5" i="1"/>
  <c r="D6" i="1"/>
  <c r="D7" i="1"/>
  <c r="D8" i="1"/>
  <c r="D9" i="1"/>
  <c r="D10" i="1"/>
  <c r="D11" i="1"/>
  <c r="B15" i="1"/>
  <c r="B16" i="1"/>
  <c r="B17" i="1"/>
  <c r="B18" i="1"/>
  <c r="D15" i="3"/>
  <c r="D17" i="3"/>
  <c r="D14" i="3"/>
  <c r="D16" i="3"/>
  <c r="C18" i="1" l="1"/>
  <c r="D18" i="1" s="1"/>
  <c r="C16" i="1"/>
  <c r="D16" i="1" s="1"/>
  <c r="C14" i="1"/>
  <c r="D14" i="1" s="1"/>
  <c r="C17" i="1"/>
  <c r="D17" i="1" s="1"/>
</calcChain>
</file>

<file path=xl/sharedStrings.xml><?xml version="1.0" encoding="utf-8"?>
<sst xmlns="http://schemas.openxmlformats.org/spreadsheetml/2006/main" count="36" uniqueCount="17">
  <si>
    <t>番号</t>
  </si>
  <si>
    <t>氏名</t>
  </si>
  <si>
    <t>総合</t>
  </si>
  <si>
    <t>青山 克彦</t>
  </si>
  <si>
    <t>加藤 京香</t>
  </si>
  <si>
    <t>佐々木 浩</t>
  </si>
  <si>
    <t>高橋 美穂</t>
  </si>
  <si>
    <t>中村 　武</t>
  </si>
  <si>
    <t>橋本 麻里</t>
  </si>
  <si>
    <t>松下 義昭</t>
  </si>
  <si>
    <t>R.Johnson</t>
  </si>
  <si>
    <t>渡辺 圭子</t>
  </si>
  <si>
    <t>順位</t>
    <rPh sb="0" eb="2">
      <t>ジュンイ</t>
    </rPh>
    <phoneticPr fontId="3"/>
  </si>
  <si>
    <t>山崎 貴子</t>
    <phoneticPr fontId="3"/>
  </si>
  <si>
    <t>順位</t>
    <rPh sb="0" eb="2">
      <t>ジュンイ</t>
    </rPh>
    <phoneticPr fontId="3"/>
  </si>
  <si>
    <t>総合</t>
    <rPh sb="0" eb="2">
      <t>ソウゴウ</t>
    </rPh>
    <phoneticPr fontId="3"/>
  </si>
  <si>
    <t>氏名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</si>
</sst>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Fill="1" applyBorder="1">
      <alignment vertical="center"/>
    </xf>
    <xf numFmtId="0" fontId="1" fillId="0" borderId="0" xfId="1" applyFont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1" fillId="3" borderId="1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Continuous" vertical="center"/>
    </xf>
    <xf numFmtId="0" fontId="1" fillId="3" borderId="2" xfId="1" applyFont="1" applyFill="1" applyBorder="1" applyAlignment="1">
      <alignment horizontal="center" vertical="center"/>
    </xf>
  </cellXfs>
  <cellStyles count="2">
    <cellStyle name="標準" xfId="0" builtinId="0"/>
    <cellStyle name="標準_TOUKEI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C14" sqref="C14"/>
    </sheetView>
  </sheetViews>
  <sheetFormatPr defaultColWidth="8.375" defaultRowHeight="15.75" customHeight="1"/>
  <cols>
    <col min="1" max="1" width="5.375" style="5" customWidth="1"/>
    <col min="2" max="2" width="10" style="1" customWidth="1"/>
    <col min="3" max="3" width="5.625" style="1" customWidth="1"/>
    <col min="4" max="4" width="10" style="1" customWidth="1"/>
    <col min="5" max="7" width="5.625" style="1" customWidth="1"/>
    <col min="8" max="8" width="7.5" style="1" customWidth="1"/>
    <col min="9" max="9" width="6.875" style="1" customWidth="1"/>
    <col min="10" max="16384" width="8.375" style="1"/>
  </cols>
  <sheetData>
    <row r="1" spans="1:5" ht="15.75" customHeight="1">
      <c r="A1" s="8" t="s">
        <v>0</v>
      </c>
      <c r="B1" s="8" t="s">
        <v>1</v>
      </c>
      <c r="C1" s="8" t="s">
        <v>2</v>
      </c>
      <c r="D1" s="8" t="s">
        <v>12</v>
      </c>
      <c r="E1" s="5"/>
    </row>
    <row r="2" spans="1:5" ht="15.75" customHeight="1">
      <c r="A2" s="2">
        <v>1</v>
      </c>
      <c r="B2" s="3" t="s">
        <v>3</v>
      </c>
      <c r="C2" s="3">
        <v>245</v>
      </c>
      <c r="D2" s="6">
        <f>RANK(C2,$C$2:$C$11)</f>
        <v>5</v>
      </c>
      <c r="E2" s="5"/>
    </row>
    <row r="3" spans="1:5" ht="15.75" customHeight="1">
      <c r="A3" s="2">
        <v>2</v>
      </c>
      <c r="B3" s="3" t="s">
        <v>4</v>
      </c>
      <c r="C3" s="4">
        <v>217</v>
      </c>
      <c r="D3" s="6">
        <f t="shared" ref="D3:D11" si="0">RANK(C3,$C$2:$C$11)</f>
        <v>6</v>
      </c>
      <c r="E3" s="5"/>
    </row>
    <row r="4" spans="1:5" ht="15.75" customHeight="1">
      <c r="A4" s="2">
        <v>3</v>
      </c>
      <c r="B4" s="3" t="s">
        <v>5</v>
      </c>
      <c r="C4" s="3">
        <v>296</v>
      </c>
      <c r="D4" s="6">
        <f t="shared" si="0"/>
        <v>3</v>
      </c>
      <c r="E4" s="5"/>
    </row>
    <row r="5" spans="1:5" ht="15.75" customHeight="1">
      <c r="A5" s="2">
        <v>4</v>
      </c>
      <c r="B5" s="3" t="s">
        <v>6</v>
      </c>
      <c r="C5" s="3">
        <v>329</v>
      </c>
      <c r="D5" s="6">
        <f t="shared" si="0"/>
        <v>2</v>
      </c>
      <c r="E5" s="5"/>
    </row>
    <row r="6" spans="1:5" ht="15.75" customHeight="1">
      <c r="A6" s="2">
        <v>5</v>
      </c>
      <c r="B6" s="3" t="s">
        <v>7</v>
      </c>
      <c r="C6" s="3">
        <v>390</v>
      </c>
      <c r="D6" s="6">
        <f t="shared" si="0"/>
        <v>1</v>
      </c>
      <c r="E6" s="5"/>
    </row>
    <row r="7" spans="1:5" ht="15.75" customHeight="1">
      <c r="A7" s="2">
        <v>6</v>
      </c>
      <c r="B7" s="3" t="s">
        <v>8</v>
      </c>
      <c r="C7" s="3">
        <v>215</v>
      </c>
      <c r="D7" s="6">
        <f t="shared" si="0"/>
        <v>8</v>
      </c>
      <c r="E7" s="5"/>
    </row>
    <row r="8" spans="1:5" ht="15.75" customHeight="1">
      <c r="A8" s="2">
        <v>7</v>
      </c>
      <c r="B8" s="3" t="s">
        <v>9</v>
      </c>
      <c r="C8" s="3">
        <v>193</v>
      </c>
      <c r="D8" s="6">
        <f t="shared" si="0"/>
        <v>9</v>
      </c>
      <c r="E8" s="5"/>
    </row>
    <row r="9" spans="1:5" ht="15.75" customHeight="1">
      <c r="A9" s="2">
        <v>8</v>
      </c>
      <c r="B9" s="1" t="s">
        <v>13</v>
      </c>
      <c r="C9" s="3">
        <v>177</v>
      </c>
      <c r="D9" s="6">
        <f t="shared" si="0"/>
        <v>10</v>
      </c>
      <c r="E9" s="5"/>
    </row>
    <row r="10" spans="1:5" ht="15.75" customHeight="1">
      <c r="A10" s="2">
        <v>9</v>
      </c>
      <c r="B10" s="3" t="s">
        <v>10</v>
      </c>
      <c r="C10" s="3">
        <v>269</v>
      </c>
      <c r="D10" s="6">
        <f t="shared" si="0"/>
        <v>4</v>
      </c>
      <c r="E10" s="5"/>
    </row>
    <row r="11" spans="1:5" ht="15.75" customHeight="1">
      <c r="A11" s="2">
        <v>10</v>
      </c>
      <c r="B11" s="3" t="s">
        <v>11</v>
      </c>
      <c r="C11" s="3">
        <v>217</v>
      </c>
      <c r="D11" s="6">
        <f t="shared" si="0"/>
        <v>6</v>
      </c>
      <c r="E11" s="5"/>
    </row>
    <row r="13" spans="1:5" ht="15.75" customHeight="1">
      <c r="A13" s="8" t="s">
        <v>14</v>
      </c>
      <c r="B13" s="9" t="s">
        <v>15</v>
      </c>
      <c r="C13" s="10" t="s">
        <v>0</v>
      </c>
      <c r="D13" s="8" t="s">
        <v>16</v>
      </c>
    </row>
    <row r="14" spans="1:5" ht="15.75" customHeight="1">
      <c r="A14" s="6">
        <v>1</v>
      </c>
      <c r="B14" s="2">
        <f>LARGE($C$2:$C$11,A14)</f>
        <v>390</v>
      </c>
      <c r="C14" s="2"/>
      <c r="D14" s="7" t="e">
        <f>VLOOKUP(C14,氏名表,2,0)</f>
        <v>#N/A</v>
      </c>
    </row>
    <row r="15" spans="1:5" ht="15.75" customHeight="1">
      <c r="A15" s="6">
        <v>2</v>
      </c>
      <c r="B15" s="2">
        <f>LARGE($C$2:$C$11,A15)</f>
        <v>329</v>
      </c>
      <c r="C15" s="2"/>
      <c r="D15" s="7" t="e">
        <f>VLOOKUP(C15,氏名表,2,0)</f>
        <v>#N/A</v>
      </c>
    </row>
    <row r="16" spans="1:5" ht="15.75" customHeight="1">
      <c r="A16" s="6">
        <v>3</v>
      </c>
      <c r="B16" s="2">
        <f>LARGE($C$2:$C$11,A16)</f>
        <v>296</v>
      </c>
      <c r="C16" s="2"/>
      <c r="D16" s="7" t="e">
        <f>VLOOKUP(C16,氏名表,2,0)</f>
        <v>#N/A</v>
      </c>
    </row>
    <row r="17" spans="1:4" ht="15.75" customHeight="1">
      <c r="A17" s="6">
        <v>4</v>
      </c>
      <c r="B17" s="2">
        <f>LARGE($C$2:$C$11,A17)</f>
        <v>269</v>
      </c>
      <c r="C17" s="2"/>
      <c r="D17" s="7" t="e">
        <f>VLOOKUP(C17,氏名表,2,0)</f>
        <v>#N/A</v>
      </c>
    </row>
    <row r="18" spans="1:4" ht="15.75" customHeight="1">
      <c r="A18" s="6">
        <v>5</v>
      </c>
      <c r="B18" s="2">
        <f>LARGE($C$2:$C$11,A18)</f>
        <v>245</v>
      </c>
      <c r="C18" s="2"/>
      <c r="D18" s="7" t="e">
        <f>VLOOKUP(C18,氏名表,2,0)</f>
        <v>#N/A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C14" sqref="C14"/>
    </sheetView>
  </sheetViews>
  <sheetFormatPr defaultColWidth="8.375" defaultRowHeight="15.75" customHeight="1"/>
  <cols>
    <col min="1" max="1" width="5.375" style="5" customWidth="1"/>
    <col min="2" max="2" width="10" style="1" customWidth="1"/>
    <col min="3" max="3" width="5.625" style="1" customWidth="1"/>
    <col min="4" max="4" width="10" style="1" customWidth="1"/>
    <col min="5" max="7" width="5.625" style="1" customWidth="1"/>
    <col min="8" max="8" width="7.5" style="1" customWidth="1"/>
    <col min="9" max="9" width="6.875" style="1" customWidth="1"/>
    <col min="10" max="16384" width="8.375" style="1"/>
  </cols>
  <sheetData>
    <row r="1" spans="1:5" ht="15.75" customHeight="1">
      <c r="A1" s="8" t="s">
        <v>0</v>
      </c>
      <c r="B1" s="8" t="s">
        <v>1</v>
      </c>
      <c r="C1" s="8" t="s">
        <v>2</v>
      </c>
      <c r="D1" s="8" t="s">
        <v>12</v>
      </c>
      <c r="E1" s="5"/>
    </row>
    <row r="2" spans="1:5" ht="15.75" customHeight="1">
      <c r="A2" s="2">
        <v>1</v>
      </c>
      <c r="B2" s="3" t="s">
        <v>3</v>
      </c>
      <c r="C2" s="3">
        <v>245</v>
      </c>
      <c r="D2" s="6">
        <f>RANK(C2,$C$2:$C$11)</f>
        <v>5</v>
      </c>
      <c r="E2" s="5"/>
    </row>
    <row r="3" spans="1:5" ht="15.75" customHeight="1">
      <c r="A3" s="2">
        <v>2</v>
      </c>
      <c r="B3" s="3" t="s">
        <v>4</v>
      </c>
      <c r="C3" s="4">
        <v>217</v>
      </c>
      <c r="D3" s="6">
        <f t="shared" ref="D3:D11" si="0">RANK(C3,$C$2:$C$11)</f>
        <v>6</v>
      </c>
      <c r="E3" s="5"/>
    </row>
    <row r="4" spans="1:5" ht="15.75" customHeight="1">
      <c r="A4" s="2">
        <v>3</v>
      </c>
      <c r="B4" s="3" t="s">
        <v>5</v>
      </c>
      <c r="C4" s="3">
        <v>296</v>
      </c>
      <c r="D4" s="6">
        <f t="shared" si="0"/>
        <v>3</v>
      </c>
      <c r="E4" s="5"/>
    </row>
    <row r="5" spans="1:5" ht="15.75" customHeight="1">
      <c r="A5" s="2">
        <v>4</v>
      </c>
      <c r="B5" s="3" t="s">
        <v>6</v>
      </c>
      <c r="C5" s="3">
        <v>329</v>
      </c>
      <c r="D5" s="6">
        <f t="shared" si="0"/>
        <v>2</v>
      </c>
      <c r="E5" s="5"/>
    </row>
    <row r="6" spans="1:5" ht="15.75" customHeight="1">
      <c r="A6" s="2">
        <v>5</v>
      </c>
      <c r="B6" s="3" t="s">
        <v>7</v>
      </c>
      <c r="C6" s="3">
        <v>390</v>
      </c>
      <c r="D6" s="6">
        <f t="shared" si="0"/>
        <v>1</v>
      </c>
      <c r="E6" s="5"/>
    </row>
    <row r="7" spans="1:5" ht="15.75" customHeight="1">
      <c r="A7" s="2">
        <v>6</v>
      </c>
      <c r="B7" s="3" t="s">
        <v>8</v>
      </c>
      <c r="C7" s="3">
        <v>215</v>
      </c>
      <c r="D7" s="6">
        <f t="shared" si="0"/>
        <v>8</v>
      </c>
      <c r="E7" s="5"/>
    </row>
    <row r="8" spans="1:5" ht="15.75" customHeight="1">
      <c r="A8" s="2">
        <v>7</v>
      </c>
      <c r="B8" s="3" t="s">
        <v>9</v>
      </c>
      <c r="C8" s="3">
        <v>193</v>
      </c>
      <c r="D8" s="6">
        <f t="shared" si="0"/>
        <v>9</v>
      </c>
      <c r="E8" s="5"/>
    </row>
    <row r="9" spans="1:5" ht="15.75" customHeight="1">
      <c r="A9" s="2">
        <v>8</v>
      </c>
      <c r="B9" s="1" t="s">
        <v>13</v>
      </c>
      <c r="C9" s="3">
        <v>177</v>
      </c>
      <c r="D9" s="6">
        <f t="shared" si="0"/>
        <v>10</v>
      </c>
      <c r="E9" s="5"/>
    </row>
    <row r="10" spans="1:5" ht="15.75" customHeight="1">
      <c r="A10" s="2">
        <v>9</v>
      </c>
      <c r="B10" s="3" t="s">
        <v>10</v>
      </c>
      <c r="C10" s="3">
        <v>269</v>
      </c>
      <c r="D10" s="6">
        <f t="shared" si="0"/>
        <v>4</v>
      </c>
      <c r="E10" s="5"/>
    </row>
    <row r="11" spans="1:5" ht="15.75" customHeight="1">
      <c r="A11" s="2">
        <v>10</v>
      </c>
      <c r="B11" s="3" t="s">
        <v>11</v>
      </c>
      <c r="C11" s="3">
        <v>217</v>
      </c>
      <c r="D11" s="6">
        <f t="shared" si="0"/>
        <v>6</v>
      </c>
      <c r="E11" s="5"/>
    </row>
    <row r="13" spans="1:5" ht="15.75" customHeight="1">
      <c r="A13" s="8" t="s">
        <v>14</v>
      </c>
      <c r="B13" s="9" t="s">
        <v>15</v>
      </c>
      <c r="C13" s="10" t="s">
        <v>0</v>
      </c>
      <c r="D13" s="8" t="s">
        <v>16</v>
      </c>
    </row>
    <row r="14" spans="1:5" ht="15.75" customHeight="1">
      <c r="A14" s="6">
        <v>1</v>
      </c>
      <c r="B14" s="2">
        <f>LARGE($C$2:$C$11,A14)</f>
        <v>390</v>
      </c>
      <c r="C14" s="2">
        <f>MATCH(A14,$D$2:$D$11,0)</f>
        <v>5</v>
      </c>
      <c r="D14" s="7" t="str">
        <f>VLOOKUP(C14,氏名表,2,0)</f>
        <v>中村 　武</v>
      </c>
    </row>
    <row r="15" spans="1:5" ht="15.75" customHeight="1">
      <c r="A15" s="6">
        <v>2</v>
      </c>
      <c r="B15" s="2">
        <f>LARGE($C$2:$C$11,A15)</f>
        <v>329</v>
      </c>
      <c r="C15" s="2">
        <f>MATCH(A15,$D$2:$D$11,0)</f>
        <v>4</v>
      </c>
      <c r="D15" s="7" t="str">
        <f>VLOOKUP(C15,氏名表,2,0)</f>
        <v>高橋 美穂</v>
      </c>
    </row>
    <row r="16" spans="1:5" ht="15.75" customHeight="1">
      <c r="A16" s="6">
        <v>3</v>
      </c>
      <c r="B16" s="2">
        <f>LARGE($C$2:$C$11,A16)</f>
        <v>296</v>
      </c>
      <c r="C16" s="2">
        <f>MATCH(A16,$D$2:$D$11,0)</f>
        <v>3</v>
      </c>
      <c r="D16" s="7" t="str">
        <f>VLOOKUP(C16,氏名表,2,0)</f>
        <v>佐々木 浩</v>
      </c>
    </row>
    <row r="17" spans="1:4" ht="15.75" customHeight="1">
      <c r="A17" s="6">
        <v>4</v>
      </c>
      <c r="B17" s="2">
        <f>LARGE($C$2:$C$11,A17)</f>
        <v>269</v>
      </c>
      <c r="C17" s="2">
        <f>MATCH(A17,$D$2:$D$11,0)</f>
        <v>9</v>
      </c>
      <c r="D17" s="7" t="str">
        <f>VLOOKUP(C17,氏名表,2,0)</f>
        <v>R.Johnson</v>
      </c>
    </row>
    <row r="18" spans="1:4" ht="15.75" customHeight="1">
      <c r="A18" s="6">
        <v>5</v>
      </c>
      <c r="B18" s="2">
        <f>LARGE($C$2:$C$11,A18)</f>
        <v>245</v>
      </c>
      <c r="C18" s="2">
        <f>MATCH(A18,$D$2:$D$11,0)</f>
        <v>1</v>
      </c>
      <c r="D18" s="7" t="str">
        <f>VLOOKUP(C18,氏名表,2,0)</f>
        <v>青山 克彦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前</vt:lpstr>
      <vt:lpstr>後</vt:lpstr>
      <vt:lpstr>前!氏名表</vt:lpstr>
      <vt:lpstr>氏名表</vt:lpstr>
      <vt:lpstr>後!総合得点</vt:lpstr>
      <vt:lpstr>前!総合得点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2015-11-26T05:26:50Z</dcterms:created>
  <dcterms:modified xsi:type="dcterms:W3CDTF">2016-02-08T08:51:25Z</dcterms:modified>
</cp:coreProperties>
</file>