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Sheet1!$A$1:$J$43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22" i="1"/>
  <c r="I22" i="1"/>
  <c r="C22" i="1"/>
  <c r="J21" i="1"/>
  <c r="I21" i="1"/>
  <c r="C21" i="1"/>
  <c r="J20" i="1"/>
  <c r="I20" i="1"/>
  <c r="C20" i="1"/>
  <c r="J19" i="1"/>
  <c r="I19" i="1"/>
  <c r="C19" i="1"/>
  <c r="J18" i="1"/>
  <c r="I18" i="1"/>
  <c r="C18" i="1"/>
  <c r="J17" i="1"/>
  <c r="I17" i="1"/>
  <c r="C17" i="1"/>
  <c r="J16" i="1"/>
  <c r="I16" i="1"/>
  <c r="C16" i="1"/>
  <c r="J15" i="1"/>
  <c r="I15" i="1"/>
  <c r="C15" i="1"/>
  <c r="J14" i="1"/>
  <c r="I14" i="1"/>
  <c r="C14" i="1"/>
  <c r="J13" i="1"/>
  <c r="I13" i="1"/>
  <c r="C13" i="1"/>
  <c r="J12" i="1"/>
  <c r="I12" i="1"/>
  <c r="C12" i="1"/>
  <c r="J11" i="1"/>
  <c r="I11" i="1"/>
  <c r="C11" i="1"/>
  <c r="J10" i="1"/>
  <c r="I10" i="1"/>
  <c r="C10" i="1"/>
  <c r="J9" i="1"/>
  <c r="I9" i="1"/>
  <c r="C9" i="1"/>
  <c r="J8" i="1"/>
  <c r="I8" i="1"/>
  <c r="C8" i="1"/>
  <c r="D5" i="1"/>
</calcChain>
</file>

<file path=xl/sharedStrings.xml><?xml version="1.0" encoding="utf-8"?>
<sst xmlns="http://schemas.openxmlformats.org/spreadsheetml/2006/main" count="29" uniqueCount="29">
  <si>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</si>
  <si>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</si>
  <si>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</si>
  <si>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</si>
  <si>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</si>
  <si>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</si>
  <si>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</si>
  <si>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</si>
  <si>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</si>
  <si>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</si>
  <si>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</si>
  <si>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</si>
  <si>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</si>
  <si>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平均値</t>
    <rPh sb="0" eb="3">
      <t>ヘイキンチ</t>
    </rPh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</si>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</sst>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評価点比較グラフ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Sheet1!$H$8:$H$22</c:f>
              <c:numCache>
                <c:formatCode>General</c:formatCode>
                <c:ptCount val="15"/>
                <c:pt idx="0">
                  <c:v>316</c:v>
                </c:pt>
                <c:pt idx="1">
                  <c:v>313</c:v>
                </c:pt>
                <c:pt idx="2">
                  <c:v>287</c:v>
                </c:pt>
                <c:pt idx="3">
                  <c:v>274</c:v>
                </c:pt>
                <c:pt idx="4">
                  <c:v>320</c:v>
                </c:pt>
                <c:pt idx="5">
                  <c:v>338</c:v>
                </c:pt>
                <c:pt idx="6">
                  <c:v>344</c:v>
                </c:pt>
                <c:pt idx="7">
                  <c:v>300</c:v>
                </c:pt>
                <c:pt idx="8">
                  <c:v>314</c:v>
                </c:pt>
                <c:pt idx="9">
                  <c:v>315</c:v>
                </c:pt>
                <c:pt idx="10">
                  <c:v>368</c:v>
                </c:pt>
                <c:pt idx="11">
                  <c:v>329</c:v>
                </c:pt>
                <c:pt idx="12">
                  <c:v>340</c:v>
                </c:pt>
                <c:pt idx="13">
                  <c:v>298</c:v>
                </c:pt>
                <c:pt idx="14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E8-4918-9F6D-598893CFF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961816"/>
        <c:axId val="452964768"/>
      </c:barChart>
      <c:lineChart>
        <c:grouping val="standard"/>
        <c:varyColors val="0"/>
        <c:ser>
          <c:idx val="1"/>
          <c:order val="1"/>
          <c:tx>
            <c:strRef>
              <c:f>Sheet1!$L$7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Sheet1!$L$8:$L$22</c:f>
              <c:numCache>
                <c:formatCode>General</c:formatCode>
                <c:ptCount val="15"/>
                <c:pt idx="0">
                  <c:v>320</c:v>
                </c:pt>
                <c:pt idx="1">
                  <c:v>320</c:v>
                </c:pt>
                <c:pt idx="2">
                  <c:v>320</c:v>
                </c:pt>
                <c:pt idx="3">
                  <c:v>320</c:v>
                </c:pt>
                <c:pt idx="4">
                  <c:v>320</c:v>
                </c:pt>
                <c:pt idx="5">
                  <c:v>320</c:v>
                </c:pt>
                <c:pt idx="6">
                  <c:v>320</c:v>
                </c:pt>
                <c:pt idx="7">
                  <c:v>320</c:v>
                </c:pt>
                <c:pt idx="8">
                  <c:v>320</c:v>
                </c:pt>
                <c:pt idx="9">
                  <c:v>320</c:v>
                </c:pt>
                <c:pt idx="10">
                  <c:v>320</c:v>
                </c:pt>
                <c:pt idx="11">
                  <c:v>320</c:v>
                </c:pt>
                <c:pt idx="12">
                  <c:v>320</c:v>
                </c:pt>
                <c:pt idx="13">
                  <c:v>320</c:v>
                </c:pt>
                <c:pt idx="14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E8-4918-9F6D-598893CFF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961816"/>
        <c:axId val="452964768"/>
      </c:lineChart>
      <c:catAx>
        <c:axId val="45296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4768"/>
        <c:crosses val="autoZero"/>
        <c:auto val="1"/>
        <c:lblAlgn val="ctr"/>
        <c:lblOffset val="100"/>
        <c:noMultiLvlLbl val="0"/>
      </c:catAx>
      <c:valAx>
        <c:axId val="45296476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5"/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110861</xdr:colOff>
      <xdr:row>22</xdr:row>
      <xdr:rowOff>203199</xdr:rowOff>
    </xdr:from>
    <xdr:to>
      <xdr:col>9</xdr:col>
      <xdr:colOff>577585</xdr:colOff>
      <xdr:row>36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/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2:12" ht="24.75" thickBot="1" x14ac:dyDescent="0.45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12" ht="19.5" thickTop="1" x14ac:dyDescent="0.4">
      <c r="B2" s="1"/>
      <c r="C2" s="1"/>
    </row>
    <row r="3" spans="2:12" x14ac:dyDescent="0.4">
      <c r="B3" s="1" t="s">
        <v>1</v>
      </c>
    </row>
    <row r="4" spans="2:12" x14ac:dyDescent="0.4">
      <c r="B4" s="1"/>
    </row>
    <row r="5" spans="2:12" x14ac:dyDescent="0.4">
      <c r="B5" s="10" t="s">
        <v>2</v>
      </c>
      <c r="C5" s="11"/>
      <c r="D5" s="2">
        <f>COUNT(D8:D22)</f>
        <v>15</v>
      </c>
      <c r="E5" s="3" t="s">
        <v>3</v>
      </c>
    </row>
    <row r="6" spans="2:12" x14ac:dyDescent="0.4">
      <c r="B6" s="1"/>
    </row>
    <row r="7" spans="2:12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6" t="s">
        <v>13</v>
      </c>
    </row>
    <row r="8" spans="2:12" x14ac:dyDescent="0.4">
      <c r="B8" s="7" t="s">
        <v>14</v>
      </c>
      <c r="C8" s="7" t="str">
        <f t="shared" ref="C8:C22" si="0">PHONETIC(B8)</f>
        <v>ウメダテン</v>
      </c>
      <c r="D8" s="7">
        <v>85</v>
      </c>
      <c r="E8" s="7">
        <v>71</v>
      </c>
      <c r="F8" s="7">
        <v>88</v>
      </c>
      <c r="G8" s="7">
        <v>72</v>
      </c>
      <c r="H8" s="7">
        <f>SUM(D8:G8)</f>
        <v>316</v>
      </c>
      <c r="I8" s="7">
        <f>RANK(H8,$H$8:$H$22,0)</f>
        <v>8</v>
      </c>
      <c r="J8" s="8" t="str">
        <f>IF(H8&gt;=330,"A","B")</f>
        <v>B</v>
      </c>
      <c r="L8">
        <f>AVERAGE($H$8:$H$22)</f>
        <v>320</v>
      </c>
    </row>
    <row r="9" spans="2:12" x14ac:dyDescent="0.4">
      <c r="B9" s="7" t="s">
        <v>15</v>
      </c>
      <c r="C9" s="7" t="str">
        <f t="shared" si="0"/>
        <v>ウラワテン</v>
      </c>
      <c r="D9" s="7">
        <v>81</v>
      </c>
      <c r="E9" s="7">
        <v>77</v>
      </c>
      <c r="F9" s="7">
        <v>78</v>
      </c>
      <c r="G9" s="7">
        <v>77</v>
      </c>
      <c r="H9" s="7">
        <f t="shared" ref="H9:H21" si="1">SUM(D9:G9)</f>
        <v>313</v>
      </c>
      <c r="I9" s="7">
        <f t="shared" ref="I9:I22" si="2">RANK(H9,$H$8:$H$22,0)</f>
        <v>11</v>
      </c>
      <c r="J9" s="8" t="str">
        <f t="shared" ref="J9:J22" si="3">IF(H9&gt;=330,"A","B")</f>
        <v>B</v>
      </c>
      <c r="L9">
        <f t="shared" ref="L9:L22" si="4">AVERAGE($H$8:$H$22)</f>
        <v>320</v>
      </c>
    </row>
    <row r="10" spans="2:12" x14ac:dyDescent="0.4">
      <c r="B10" s="7" t="s">
        <v>16</v>
      </c>
      <c r="C10" s="7" t="str">
        <f t="shared" si="0"/>
        <v>オタルテン</v>
      </c>
      <c r="D10" s="7">
        <v>79</v>
      </c>
      <c r="E10" s="7">
        <v>68</v>
      </c>
      <c r="F10" s="7">
        <v>75</v>
      </c>
      <c r="G10" s="7">
        <v>65</v>
      </c>
      <c r="H10" s="7">
        <f t="shared" si="1"/>
        <v>287</v>
      </c>
      <c r="I10" s="7">
        <f t="shared" si="2"/>
        <v>14</v>
      </c>
      <c r="J10" s="8" t="str">
        <f t="shared" si="3"/>
        <v>B</v>
      </c>
      <c r="L10">
        <f t="shared" si="4"/>
        <v>320</v>
      </c>
    </row>
    <row r="11" spans="2:12" x14ac:dyDescent="0.4">
      <c r="B11" s="7" t="s">
        <v>17</v>
      </c>
      <c r="C11" s="7" t="str">
        <f t="shared" si="0"/>
        <v>オダワラテン</v>
      </c>
      <c r="D11" s="7">
        <v>77</v>
      </c>
      <c r="E11" s="7">
        <v>65</v>
      </c>
      <c r="F11" s="7">
        <v>69</v>
      </c>
      <c r="G11" s="7">
        <v>63</v>
      </c>
      <c r="H11" s="7">
        <f t="shared" si="1"/>
        <v>274</v>
      </c>
      <c r="I11" s="7">
        <f t="shared" si="2"/>
        <v>15</v>
      </c>
      <c r="J11" s="8" t="str">
        <f t="shared" si="3"/>
        <v>B</v>
      </c>
      <c r="L11">
        <f t="shared" si="4"/>
        <v>320</v>
      </c>
    </row>
    <row r="12" spans="2:12" x14ac:dyDescent="0.4">
      <c r="B12" s="7" t="s">
        <v>18</v>
      </c>
      <c r="C12" s="7" t="str">
        <f t="shared" si="0"/>
        <v>カナザワヤマトテン</v>
      </c>
      <c r="D12" s="7">
        <v>72</v>
      </c>
      <c r="E12" s="7">
        <v>85</v>
      </c>
      <c r="F12" s="7">
        <v>85</v>
      </c>
      <c r="G12" s="7">
        <v>78</v>
      </c>
      <c r="H12" s="7">
        <f t="shared" si="1"/>
        <v>320</v>
      </c>
      <c r="I12" s="7">
        <f t="shared" si="2"/>
        <v>7</v>
      </c>
      <c r="J12" s="8" t="str">
        <f t="shared" si="3"/>
        <v>B</v>
      </c>
      <c r="L12">
        <f t="shared" si="4"/>
        <v>320</v>
      </c>
    </row>
    <row r="13" spans="2:12" x14ac:dyDescent="0.4">
      <c r="B13" s="7" t="s">
        <v>19</v>
      </c>
      <c r="C13" s="7" t="str">
        <f t="shared" si="0"/>
        <v>キチジョウジテン</v>
      </c>
      <c r="D13" s="7">
        <v>75</v>
      </c>
      <c r="E13" s="7">
        <v>92</v>
      </c>
      <c r="F13" s="7">
        <v>88</v>
      </c>
      <c r="G13" s="7">
        <v>83</v>
      </c>
      <c r="H13" s="7">
        <f t="shared" si="1"/>
        <v>338</v>
      </c>
      <c r="I13" s="7">
        <f t="shared" si="2"/>
        <v>5</v>
      </c>
      <c r="J13" s="8" t="str">
        <f t="shared" si="3"/>
        <v>A</v>
      </c>
      <c r="L13">
        <f t="shared" si="4"/>
        <v>320</v>
      </c>
    </row>
    <row r="14" spans="2:12" x14ac:dyDescent="0.4">
      <c r="B14" s="7" t="s">
        <v>20</v>
      </c>
      <c r="C14" s="7" t="str">
        <f t="shared" si="0"/>
        <v>クルメテン</v>
      </c>
      <c r="D14" s="7">
        <v>83</v>
      </c>
      <c r="E14" s="7">
        <v>77</v>
      </c>
      <c r="F14" s="7">
        <v>89</v>
      </c>
      <c r="G14" s="7">
        <v>95</v>
      </c>
      <c r="H14" s="7">
        <f t="shared" si="1"/>
        <v>344</v>
      </c>
      <c r="I14" s="7">
        <f t="shared" si="2"/>
        <v>2</v>
      </c>
      <c r="J14" s="8" t="str">
        <f t="shared" si="3"/>
        <v>A</v>
      </c>
      <c r="L14">
        <f t="shared" si="4"/>
        <v>320</v>
      </c>
    </row>
    <row r="15" spans="2:12" x14ac:dyDescent="0.4">
      <c r="B15" s="7" t="s">
        <v>21</v>
      </c>
      <c r="C15" s="7" t="str">
        <f t="shared" si="0"/>
        <v>コクブンジテン</v>
      </c>
      <c r="D15" s="7">
        <v>88</v>
      </c>
      <c r="E15" s="7">
        <v>69</v>
      </c>
      <c r="F15" s="7">
        <v>79</v>
      </c>
      <c r="G15" s="7">
        <v>64</v>
      </c>
      <c r="H15" s="7">
        <f t="shared" si="1"/>
        <v>300</v>
      </c>
      <c r="I15" s="7">
        <f t="shared" si="2"/>
        <v>12</v>
      </c>
      <c r="J15" s="8" t="str">
        <f t="shared" si="3"/>
        <v>B</v>
      </c>
      <c r="L15">
        <f t="shared" si="4"/>
        <v>320</v>
      </c>
    </row>
    <row r="16" spans="2:12" x14ac:dyDescent="0.4">
      <c r="B16" s="7" t="s">
        <v>22</v>
      </c>
      <c r="C16" s="7" t="str">
        <f t="shared" si="0"/>
        <v>サッポロテン</v>
      </c>
      <c r="D16" s="7">
        <v>90</v>
      </c>
      <c r="E16" s="7">
        <v>71</v>
      </c>
      <c r="F16" s="7">
        <v>68</v>
      </c>
      <c r="G16" s="7">
        <v>85</v>
      </c>
      <c r="H16" s="7">
        <f t="shared" si="1"/>
        <v>314</v>
      </c>
      <c r="I16" s="7">
        <f t="shared" si="2"/>
        <v>10</v>
      </c>
      <c r="J16" s="8" t="str">
        <f t="shared" si="3"/>
        <v>B</v>
      </c>
      <c r="L16">
        <f t="shared" si="4"/>
        <v>320</v>
      </c>
    </row>
    <row r="17" spans="2:12" x14ac:dyDescent="0.4">
      <c r="B17" s="7" t="s">
        <v>23</v>
      </c>
      <c r="C17" s="7" t="str">
        <f t="shared" si="0"/>
        <v>ジンボウチョウテン</v>
      </c>
      <c r="D17" s="7">
        <v>86</v>
      </c>
      <c r="E17" s="7">
        <v>77</v>
      </c>
      <c r="F17" s="7">
        <v>70</v>
      </c>
      <c r="G17" s="7">
        <v>82</v>
      </c>
      <c r="H17" s="7">
        <f t="shared" si="1"/>
        <v>315</v>
      </c>
      <c r="I17" s="7">
        <f t="shared" si="2"/>
        <v>9</v>
      </c>
      <c r="J17" s="8" t="str">
        <f t="shared" si="3"/>
        <v>B</v>
      </c>
      <c r="L17">
        <f t="shared" si="4"/>
        <v>320</v>
      </c>
    </row>
    <row r="18" spans="2:12" x14ac:dyDescent="0.4">
      <c r="B18" s="7" t="s">
        <v>24</v>
      </c>
      <c r="C18" s="7" t="str">
        <f t="shared" si="0"/>
        <v>シンヨコハマテン</v>
      </c>
      <c r="D18" s="7">
        <v>89</v>
      </c>
      <c r="E18" s="7">
        <v>93</v>
      </c>
      <c r="F18" s="7">
        <v>95</v>
      </c>
      <c r="G18" s="7">
        <v>91</v>
      </c>
      <c r="H18" s="7">
        <f t="shared" si="1"/>
        <v>368</v>
      </c>
      <c r="I18" s="7">
        <f t="shared" si="2"/>
        <v>1</v>
      </c>
      <c r="J18" s="8" t="str">
        <f t="shared" si="3"/>
        <v>A</v>
      </c>
      <c r="L18">
        <f t="shared" si="4"/>
        <v>320</v>
      </c>
    </row>
    <row r="19" spans="2:12" x14ac:dyDescent="0.4">
      <c r="B19" s="7" t="s">
        <v>25</v>
      </c>
      <c r="C19" s="7" t="str">
        <f t="shared" si="0"/>
        <v>トヨステン</v>
      </c>
      <c r="D19" s="7">
        <v>77</v>
      </c>
      <c r="E19" s="7">
        <v>79</v>
      </c>
      <c r="F19" s="7">
        <v>95</v>
      </c>
      <c r="G19" s="7">
        <v>78</v>
      </c>
      <c r="H19" s="7">
        <f t="shared" si="1"/>
        <v>329</v>
      </c>
      <c r="I19" s="7">
        <f t="shared" si="2"/>
        <v>6</v>
      </c>
      <c r="J19" s="8" t="str">
        <f t="shared" si="3"/>
        <v>B</v>
      </c>
      <c r="L19">
        <f t="shared" si="4"/>
        <v>320</v>
      </c>
    </row>
    <row r="20" spans="2:12" x14ac:dyDescent="0.4">
      <c r="B20" s="7" t="s">
        <v>26</v>
      </c>
      <c r="C20" s="7" t="str">
        <f t="shared" si="0"/>
        <v>ナゴヤクウコウテン</v>
      </c>
      <c r="D20" s="7">
        <v>85</v>
      </c>
      <c r="E20" s="7">
        <v>76</v>
      </c>
      <c r="F20" s="7">
        <v>83</v>
      </c>
      <c r="G20" s="7">
        <v>96</v>
      </c>
      <c r="H20" s="7">
        <f t="shared" si="1"/>
        <v>340</v>
      </c>
      <c r="I20" s="7">
        <f t="shared" si="2"/>
        <v>4</v>
      </c>
      <c r="J20" s="8" t="str">
        <f t="shared" si="3"/>
        <v>A</v>
      </c>
      <c r="L20">
        <f t="shared" si="4"/>
        <v>320</v>
      </c>
    </row>
    <row r="21" spans="2:12" x14ac:dyDescent="0.4">
      <c r="B21" s="7" t="s">
        <v>27</v>
      </c>
      <c r="C21" s="7" t="str">
        <f t="shared" si="0"/>
        <v>ユウラクチョウテン</v>
      </c>
      <c r="D21" s="7">
        <v>84</v>
      </c>
      <c r="E21" s="7">
        <v>69</v>
      </c>
      <c r="F21" s="7">
        <v>68</v>
      </c>
      <c r="G21" s="7">
        <v>77</v>
      </c>
      <c r="H21" s="7">
        <f t="shared" si="1"/>
        <v>298</v>
      </c>
      <c r="I21" s="7">
        <f t="shared" si="2"/>
        <v>13</v>
      </c>
      <c r="J21" s="8" t="str">
        <f t="shared" si="3"/>
        <v>B</v>
      </c>
      <c r="L21">
        <f t="shared" si="4"/>
        <v>320</v>
      </c>
    </row>
    <row r="22" spans="2:12" x14ac:dyDescent="0.4">
      <c r="B22" s="7" t="s">
        <v>28</v>
      </c>
      <c r="C22" s="7" t="str">
        <f t="shared" si="0"/>
        <v>ルモイテン</v>
      </c>
      <c r="D22" s="7">
        <v>92</v>
      </c>
      <c r="E22" s="7">
        <v>78</v>
      </c>
      <c r="F22" s="7">
        <v>90</v>
      </c>
      <c r="G22" s="7">
        <v>84</v>
      </c>
      <c r="H22" s="7">
        <f>SUM(D22:G22)</f>
        <v>344</v>
      </c>
      <c r="I22" s="7">
        <f t="shared" si="2"/>
        <v>2</v>
      </c>
      <c r="J22" s="8" t="str">
        <f t="shared" si="3"/>
        <v>A</v>
      </c>
      <c r="L22">
        <f t="shared" si="4"/>
        <v>320</v>
      </c>
    </row>
  </sheetData>
  <mergeCells count="2">
    <mergeCell ref="B1:J1"/>
    <mergeCell ref="B5:C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2016-04-02T16:22:26Z</cp:lastPrinted>
  <dcterms:created xsi:type="dcterms:W3CDTF">2016-04-02T16:20:55Z</dcterms:created>
  <dcterms:modified xsi:type="dcterms:W3CDTF">2016-04-02T16:25:22Z</dcterms:modified>
</cp:coreProperties>
</file>