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D5" i="1" l="1"/>
  <c r="J22" i="1"/>
  <c r="H22" i="1"/>
  <c r="J21" i="1"/>
  <c r="H21" i="1"/>
  <c r="J20" i="1"/>
  <c r="H20" i="1"/>
  <c r="J19" i="1"/>
  <c r="H19" i="1"/>
  <c r="J18" i="1"/>
  <c r="H18" i="1"/>
  <c r="J17" i="1"/>
  <c r="H17" i="1"/>
  <c r="J16" i="1"/>
  <c r="H16" i="1"/>
  <c r="J15" i="1"/>
  <c r="H15" i="1"/>
  <c r="J14" i="1"/>
  <c r="H14" i="1"/>
  <c r="J13" i="1"/>
  <c r="H13" i="1"/>
  <c r="J12" i="1"/>
  <c r="H12" i="1"/>
  <c r="J11" i="1"/>
  <c r="H11" i="1"/>
  <c r="J10" i="1"/>
  <c r="H10" i="1"/>
  <c r="J9" i="1"/>
  <c r="H9" i="1"/>
  <c r="J8" i="1"/>
  <c r="H8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<sst xmlns="http://schemas.openxmlformats.org/spreadsheetml/2006/main" count="28" uniqueCount="28">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</sst>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I8" sqref="I8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0" ht="24.7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ht="19.5" thickTop="1" x14ac:dyDescent="0.4">
      <c r="B2" s="1"/>
      <c r="C2" s="1"/>
    </row>
    <row r="3" spans="1:10" x14ac:dyDescent="0.4">
      <c r="B3" s="1" t="s">
        <v>1</v>
      </c>
    </row>
    <row r="4" spans="1:10" x14ac:dyDescent="0.4">
      <c r="B4" s="1"/>
    </row>
    <row r="5" spans="1:10" x14ac:dyDescent="0.4">
      <c r="B5" s="9" t="s">
        <v>2</v>
      </c>
      <c r="C5" s="10"/>
      <c r="D5" s="2">
        <f>COUNT(D8:D22)</f>
        <v>15</v>
      </c>
      <c r="E5" s="3" t="s">
        <v>3</v>
      </c>
    </row>
    <row r="6" spans="1:10" x14ac:dyDescent="0.4">
      <c r="B6" s="1"/>
    </row>
    <row r="7" spans="1:10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</row>
    <row r="8" spans="1:10" x14ac:dyDescent="0.4">
      <c r="B8" s="6" t="s">
        <v>13</v>
      </c>
      <c r="C8" s="6" t="str">
        <f t="shared" ref="C8:C22" si="0">PHONETIC(B8)</f>
        <v>ウメダテン</v>
      </c>
      <c r="D8" s="6">
        <v>85</v>
      </c>
      <c r="E8" s="6">
        <v>71</v>
      </c>
      <c r="F8" s="6">
        <v>88</v>
      </c>
      <c r="G8" s="6">
        <v>72</v>
      </c>
      <c r="H8" s="6">
        <f>SUM(D8:G8)</f>
        <v>316</v>
      </c>
      <c r="I8" s="6">
        <f>_xlfn.RANK.EQ(H8,$H$8:$H$22,0)</f>
        <v>8</v>
      </c>
      <c r="J8" s="7" t="str">
        <f>IF(H8&gt;=330,"A","B")</f>
        <v>B</v>
      </c>
    </row>
    <row r="9" spans="1:10" x14ac:dyDescent="0.4">
      <c r="B9" s="6" t="s">
        <v>14</v>
      </c>
      <c r="C9" s="6" t="str">
        <f t="shared" si="0"/>
        <v>ウラワテン</v>
      </c>
      <c r="D9" s="6">
        <v>81</v>
      </c>
      <c r="E9" s="6">
        <v>77</v>
      </c>
      <c r="F9" s="6">
        <v>78</v>
      </c>
      <c r="G9" s="6">
        <v>77</v>
      </c>
      <c r="H9" s="6">
        <f t="shared" ref="H9:H22" si="1">SUM(D9:G9)</f>
        <v>313</v>
      </c>
      <c r="I9" s="6">
        <f t="shared" ref="I9:I22" si="2">_xlfn.RANK.EQ(H9,$H$8:$H$22,0)</f>
        <v>11</v>
      </c>
      <c r="J9" s="7" t="str">
        <f t="shared" ref="J9:J22" si="3">IF(H9&gt;=330,"A","B")</f>
        <v>B</v>
      </c>
    </row>
    <row r="10" spans="1:10" x14ac:dyDescent="0.4">
      <c r="B10" s="6" t="s">
        <v>15</v>
      </c>
      <c r="C10" s="6" t="str">
        <f t="shared" si="0"/>
        <v>オタルテン</v>
      </c>
      <c r="D10" s="6">
        <v>79</v>
      </c>
      <c r="E10" s="6">
        <v>68</v>
      </c>
      <c r="F10" s="6">
        <v>75</v>
      </c>
      <c r="G10" s="6">
        <v>65</v>
      </c>
      <c r="H10" s="6">
        <f t="shared" si="1"/>
        <v>287</v>
      </c>
      <c r="I10" s="6">
        <f t="shared" si="2"/>
        <v>14</v>
      </c>
      <c r="J10" s="7" t="str">
        <f t="shared" si="3"/>
        <v>B</v>
      </c>
    </row>
    <row r="11" spans="1:10" x14ac:dyDescent="0.4">
      <c r="B11" s="6" t="s">
        <v>16</v>
      </c>
      <c r="C11" s="6" t="str">
        <f t="shared" si="0"/>
        <v>オダワラテン</v>
      </c>
      <c r="D11" s="6">
        <v>77</v>
      </c>
      <c r="E11" s="6">
        <v>65</v>
      </c>
      <c r="F11" s="6">
        <v>69</v>
      </c>
      <c r="G11" s="6">
        <v>63</v>
      </c>
      <c r="H11" s="6">
        <f t="shared" si="1"/>
        <v>274</v>
      </c>
      <c r="I11" s="6">
        <f t="shared" si="2"/>
        <v>15</v>
      </c>
      <c r="J11" s="7" t="str">
        <f t="shared" si="3"/>
        <v>B</v>
      </c>
    </row>
    <row r="12" spans="1:10" x14ac:dyDescent="0.4">
      <c r="B12" s="6" t="s">
        <v>17</v>
      </c>
      <c r="C12" s="6" t="str">
        <f t="shared" si="0"/>
        <v>カナザワヤマトテン</v>
      </c>
      <c r="D12" s="6">
        <v>72</v>
      </c>
      <c r="E12" s="6">
        <v>85</v>
      </c>
      <c r="F12" s="6">
        <v>85</v>
      </c>
      <c r="G12" s="6">
        <v>78</v>
      </c>
      <c r="H12" s="6">
        <f t="shared" si="1"/>
        <v>320</v>
      </c>
      <c r="I12" s="6">
        <f t="shared" si="2"/>
        <v>7</v>
      </c>
      <c r="J12" s="7" t="str">
        <f t="shared" si="3"/>
        <v>B</v>
      </c>
    </row>
    <row r="13" spans="1:10" x14ac:dyDescent="0.4">
      <c r="B13" s="6" t="s">
        <v>18</v>
      </c>
      <c r="C13" s="6" t="str">
        <f t="shared" si="0"/>
        <v>キチジョウジテン</v>
      </c>
      <c r="D13" s="6">
        <v>75</v>
      </c>
      <c r="E13" s="6">
        <v>92</v>
      </c>
      <c r="F13" s="6">
        <v>88</v>
      </c>
      <c r="G13" s="6">
        <v>83</v>
      </c>
      <c r="H13" s="6">
        <f t="shared" si="1"/>
        <v>338</v>
      </c>
      <c r="I13" s="6">
        <f t="shared" si="2"/>
        <v>5</v>
      </c>
      <c r="J13" s="7" t="str">
        <f t="shared" si="3"/>
        <v>A</v>
      </c>
    </row>
    <row r="14" spans="1:10" x14ac:dyDescent="0.4">
      <c r="B14" s="6" t="s">
        <v>19</v>
      </c>
      <c r="C14" s="6" t="str">
        <f t="shared" si="0"/>
        <v>クルメテン</v>
      </c>
      <c r="D14" s="6">
        <v>83</v>
      </c>
      <c r="E14" s="6">
        <v>77</v>
      </c>
      <c r="F14" s="6">
        <v>89</v>
      </c>
      <c r="G14" s="6">
        <v>95</v>
      </c>
      <c r="H14" s="6">
        <f t="shared" si="1"/>
        <v>344</v>
      </c>
      <c r="I14" s="6">
        <f t="shared" si="2"/>
        <v>2</v>
      </c>
      <c r="J14" s="7" t="str">
        <f t="shared" si="3"/>
        <v>A</v>
      </c>
    </row>
    <row r="15" spans="1:10" x14ac:dyDescent="0.4">
      <c r="B15" s="6" t="s">
        <v>20</v>
      </c>
      <c r="C15" s="6" t="str">
        <f t="shared" si="0"/>
        <v>コクブンジテン</v>
      </c>
      <c r="D15" s="6">
        <v>88</v>
      </c>
      <c r="E15" s="6">
        <v>69</v>
      </c>
      <c r="F15" s="6">
        <v>79</v>
      </c>
      <c r="G15" s="6">
        <v>64</v>
      </c>
      <c r="H15" s="6">
        <f t="shared" si="1"/>
        <v>300</v>
      </c>
      <c r="I15" s="6">
        <f t="shared" si="2"/>
        <v>12</v>
      </c>
      <c r="J15" s="7" t="str">
        <f t="shared" si="3"/>
        <v>B</v>
      </c>
    </row>
    <row r="16" spans="1:10" x14ac:dyDescent="0.4">
      <c r="B16" s="6" t="s">
        <v>21</v>
      </c>
      <c r="C16" s="6" t="str">
        <f t="shared" si="0"/>
        <v>サッポロテン</v>
      </c>
      <c r="D16" s="6">
        <v>90</v>
      </c>
      <c r="E16" s="6">
        <v>71</v>
      </c>
      <c r="F16" s="6">
        <v>68</v>
      </c>
      <c r="G16" s="6">
        <v>85</v>
      </c>
      <c r="H16" s="6">
        <f t="shared" si="1"/>
        <v>314</v>
      </c>
      <c r="I16" s="6">
        <f t="shared" si="2"/>
        <v>10</v>
      </c>
      <c r="J16" s="7" t="str">
        <f t="shared" si="3"/>
        <v>B</v>
      </c>
    </row>
    <row r="17" spans="2:10" x14ac:dyDescent="0.4">
      <c r="B17" s="6" t="s">
        <v>22</v>
      </c>
      <c r="C17" s="6" t="str">
        <f t="shared" si="0"/>
        <v>ジンボウチョウテン</v>
      </c>
      <c r="D17" s="6">
        <v>86</v>
      </c>
      <c r="E17" s="6">
        <v>77</v>
      </c>
      <c r="F17" s="6">
        <v>70</v>
      </c>
      <c r="G17" s="6">
        <v>82</v>
      </c>
      <c r="H17" s="6">
        <f t="shared" si="1"/>
        <v>315</v>
      </c>
      <c r="I17" s="6">
        <f t="shared" si="2"/>
        <v>9</v>
      </c>
      <c r="J17" s="7" t="str">
        <f t="shared" si="3"/>
        <v>B</v>
      </c>
    </row>
    <row r="18" spans="2:10" x14ac:dyDescent="0.4">
      <c r="B18" s="6" t="s">
        <v>23</v>
      </c>
      <c r="C18" s="6" t="str">
        <f t="shared" si="0"/>
        <v>シンヨコハマテン</v>
      </c>
      <c r="D18" s="6">
        <v>89</v>
      </c>
      <c r="E18" s="6">
        <v>93</v>
      </c>
      <c r="F18" s="6">
        <v>95</v>
      </c>
      <c r="G18" s="6">
        <v>91</v>
      </c>
      <c r="H18" s="6">
        <f t="shared" si="1"/>
        <v>368</v>
      </c>
      <c r="I18" s="6">
        <f t="shared" si="2"/>
        <v>1</v>
      </c>
      <c r="J18" s="7" t="str">
        <f t="shared" si="3"/>
        <v>A</v>
      </c>
    </row>
    <row r="19" spans="2:10" x14ac:dyDescent="0.4">
      <c r="B19" s="6" t="s">
        <v>24</v>
      </c>
      <c r="C19" s="6" t="str">
        <f t="shared" si="0"/>
        <v>トヨステン</v>
      </c>
      <c r="D19" s="6">
        <v>77</v>
      </c>
      <c r="E19" s="6">
        <v>79</v>
      </c>
      <c r="F19" s="6">
        <v>95</v>
      </c>
      <c r="G19" s="6">
        <v>78</v>
      </c>
      <c r="H19" s="6">
        <f t="shared" si="1"/>
        <v>329</v>
      </c>
      <c r="I19" s="6">
        <f t="shared" si="2"/>
        <v>6</v>
      </c>
      <c r="J19" s="7" t="str">
        <f t="shared" si="3"/>
        <v>B</v>
      </c>
    </row>
    <row r="20" spans="2:10" x14ac:dyDescent="0.4">
      <c r="B20" s="6" t="s">
        <v>25</v>
      </c>
      <c r="C20" s="6" t="str">
        <f t="shared" si="0"/>
        <v>ナゴヤクウコウテン</v>
      </c>
      <c r="D20" s="6">
        <v>85</v>
      </c>
      <c r="E20" s="6">
        <v>76</v>
      </c>
      <c r="F20" s="6">
        <v>83</v>
      </c>
      <c r="G20" s="6">
        <v>96</v>
      </c>
      <c r="H20" s="6">
        <f t="shared" si="1"/>
        <v>340</v>
      </c>
      <c r="I20" s="6">
        <f t="shared" si="2"/>
        <v>4</v>
      </c>
      <c r="J20" s="7" t="str">
        <f t="shared" si="3"/>
        <v>A</v>
      </c>
    </row>
    <row r="21" spans="2:10" x14ac:dyDescent="0.4">
      <c r="B21" s="6" t="s">
        <v>26</v>
      </c>
      <c r="C21" s="6" t="str">
        <f t="shared" si="0"/>
        <v>ユウラクチョウテン</v>
      </c>
      <c r="D21" s="6">
        <v>84</v>
      </c>
      <c r="E21" s="6">
        <v>69</v>
      </c>
      <c r="F21" s="6">
        <v>68</v>
      </c>
      <c r="G21" s="6">
        <v>77</v>
      </c>
      <c r="H21" s="6">
        <f t="shared" si="1"/>
        <v>298</v>
      </c>
      <c r="I21" s="6">
        <f t="shared" si="2"/>
        <v>13</v>
      </c>
      <c r="J21" s="7" t="str">
        <f t="shared" si="3"/>
        <v>B</v>
      </c>
    </row>
    <row r="22" spans="2:10" x14ac:dyDescent="0.4">
      <c r="B22" s="6" t="s">
        <v>27</v>
      </c>
      <c r="C22" s="6" t="str">
        <f t="shared" si="0"/>
        <v>ルモイテン</v>
      </c>
      <c r="D22" s="6">
        <v>92</v>
      </c>
      <c r="E22" s="6">
        <v>78</v>
      </c>
      <c r="F22" s="6">
        <v>90</v>
      </c>
      <c r="G22" s="6">
        <v>84</v>
      </c>
      <c r="H22" s="6">
        <f t="shared" si="1"/>
        <v>344</v>
      </c>
      <c r="I22" s="6">
        <f t="shared" si="2"/>
        <v>2</v>
      </c>
      <c r="J22" s="7" t="str">
        <f t="shared" si="3"/>
        <v>A</v>
      </c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2016-04-02T14:18:39Z</dcterms:modified>
</cp:coreProperties>
</file>