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120" yWindow="48" windowWidth="14952" windowHeight="90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3" i="1"/>
  <c r="G24" i="1" l="1"/>
  <c r="H26" i="1" l="1"/>
  <c r="I26" i="1"/>
  <c r="H27" i="1"/>
  <c r="I27" i="1"/>
  <c r="H28" i="1"/>
  <c r="I28" i="1"/>
  <c r="G28" i="1"/>
  <c r="G27" i="1"/>
  <c r="G26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3" i="1" l="1"/>
  <c r="J26" i="1" l="1"/>
  <c r="J28" i="1"/>
  <c r="J27" i="1"/>
</calcChain>
</file>

<file path=xl/sharedStrings.xml><?xml version="1.0" encoding="utf-8"?>
<sst xmlns="http://schemas.openxmlformats.org/spreadsheetml/2006/main" count="95" uniqueCount="79">
  <si>
    <t>氏名</t>
    <rPh sb="0" eb="2">
      <t>シメイ</t>
    </rPh>
    <phoneticPr fontId="1"/>
  </si>
  <si>
    <t>一般常識</t>
    <rPh sb="0" eb="2">
      <t>イッパン</t>
    </rPh>
    <rPh sb="2" eb="4">
      <t>ジョウシキ</t>
    </rPh>
    <phoneticPr fontId="1"/>
  </si>
  <si>
    <t>技術知識</t>
    <rPh sb="0" eb="2">
      <t>ギジュツ</t>
    </rPh>
    <rPh sb="2" eb="4">
      <t>チシキ</t>
    </rPh>
    <phoneticPr fontId="1"/>
  </si>
  <si>
    <t>面接</t>
    <rPh sb="0" eb="2">
      <t>メンセツ</t>
    </rPh>
    <phoneticPr fontId="1"/>
  </si>
  <si>
    <t>試験結果</t>
    <rPh sb="0" eb="2">
      <t>シケン</t>
    </rPh>
    <rPh sb="2" eb="4">
      <t>ケッカ</t>
    </rPh>
    <phoneticPr fontId="1"/>
  </si>
  <si>
    <t>ふりがな</t>
    <phoneticPr fontId="1"/>
  </si>
  <si>
    <t>性別</t>
    <rPh sb="0" eb="2">
      <t>セイベツ</t>
    </rPh>
    <phoneticPr fontId="1"/>
  </si>
  <si>
    <t>受験番号</t>
    <rPh sb="0" eb="2">
      <t>ジュケン</t>
    </rPh>
    <rPh sb="2" eb="4">
      <t>バンゴウ</t>
    </rPh>
    <phoneticPr fontId="1"/>
  </si>
  <si>
    <t>三浦　和夫</t>
    <rPh sb="0" eb="2">
      <t>ミウラ</t>
    </rPh>
    <rPh sb="3" eb="5">
      <t>カズオ</t>
    </rPh>
    <phoneticPr fontId="1"/>
  </si>
  <si>
    <t>ミウラカズオ</t>
    <phoneticPr fontId="1"/>
  </si>
  <si>
    <t>佐藤　健一</t>
    <rPh sb="0" eb="2">
      <t>サトウ</t>
    </rPh>
    <rPh sb="3" eb="5">
      <t>ケンイチ</t>
    </rPh>
    <phoneticPr fontId="1"/>
  </si>
  <si>
    <t>サトウケンイチ</t>
    <phoneticPr fontId="1"/>
  </si>
  <si>
    <t>木村　拓蔵</t>
    <rPh sb="0" eb="2">
      <t>キムラ</t>
    </rPh>
    <rPh sb="3" eb="5">
      <t>タクゾウ</t>
    </rPh>
    <phoneticPr fontId="1"/>
  </si>
  <si>
    <t>キムラタクゾウ</t>
    <phoneticPr fontId="1"/>
  </si>
  <si>
    <t>松田優太</t>
    <rPh sb="0" eb="2">
      <t>マツダ</t>
    </rPh>
    <rPh sb="2" eb="4">
      <t>ユウタ</t>
    </rPh>
    <phoneticPr fontId="1"/>
  </si>
  <si>
    <t>マツダユウタ</t>
    <phoneticPr fontId="1"/>
  </si>
  <si>
    <t>市原直人</t>
    <rPh sb="0" eb="2">
      <t>イチハラ</t>
    </rPh>
    <rPh sb="2" eb="4">
      <t>ナオト</t>
    </rPh>
    <phoneticPr fontId="1"/>
  </si>
  <si>
    <t>イチハラナオト</t>
    <phoneticPr fontId="1"/>
  </si>
  <si>
    <t>綾野　毅</t>
    <rPh sb="0" eb="2">
      <t>アヤノ</t>
    </rPh>
    <rPh sb="3" eb="4">
      <t>タケシ</t>
    </rPh>
    <phoneticPr fontId="1"/>
  </si>
  <si>
    <t>アヤノタケシ</t>
    <phoneticPr fontId="1"/>
  </si>
  <si>
    <t>境　雅夫</t>
    <rPh sb="0" eb="1">
      <t>サカイ</t>
    </rPh>
    <rPh sb="2" eb="4">
      <t>マサオ</t>
    </rPh>
    <phoneticPr fontId="1"/>
  </si>
  <si>
    <t>サカイマサオ</t>
    <phoneticPr fontId="1"/>
  </si>
  <si>
    <t>西島　秀樹</t>
    <rPh sb="0" eb="2">
      <t>ニシジマ</t>
    </rPh>
    <rPh sb="3" eb="5">
      <t>ヒデキ</t>
    </rPh>
    <phoneticPr fontId="1"/>
  </si>
  <si>
    <t>ニシジマヒデキ</t>
    <phoneticPr fontId="1"/>
  </si>
  <si>
    <t>窪田　庄司</t>
    <rPh sb="0" eb="2">
      <t>クボタ</t>
    </rPh>
    <rPh sb="3" eb="5">
      <t>ショウジ</t>
    </rPh>
    <phoneticPr fontId="1"/>
  </si>
  <si>
    <t>キボタ　ショウジ</t>
    <phoneticPr fontId="1"/>
  </si>
  <si>
    <t>広瀬　奈央</t>
    <rPh sb="0" eb="2">
      <t>ヒロセ</t>
    </rPh>
    <rPh sb="3" eb="5">
      <t>ナオ</t>
    </rPh>
    <phoneticPr fontId="1"/>
  </si>
  <si>
    <t>ヒロセナオ</t>
    <phoneticPr fontId="1"/>
  </si>
  <si>
    <t>北川　裕子</t>
    <rPh sb="0" eb="2">
      <t>キタガワ</t>
    </rPh>
    <rPh sb="3" eb="5">
      <t>ユウコ</t>
    </rPh>
    <phoneticPr fontId="1"/>
  </si>
  <si>
    <t>キタガワユウコ</t>
    <phoneticPr fontId="1"/>
  </si>
  <si>
    <t>有村　純子</t>
    <rPh sb="0" eb="2">
      <t>アリムラ</t>
    </rPh>
    <rPh sb="3" eb="5">
      <t>ジュンコ</t>
    </rPh>
    <phoneticPr fontId="1"/>
  </si>
  <si>
    <t>アリムラジュンコ</t>
    <phoneticPr fontId="1"/>
  </si>
  <si>
    <t>吉田　洋子</t>
  </si>
  <si>
    <t>ヨシダヨウコ</t>
    <phoneticPr fontId="1"/>
  </si>
  <si>
    <t>綾瀬　春美</t>
    <rPh sb="0" eb="2">
      <t>アヤセ</t>
    </rPh>
    <rPh sb="3" eb="5">
      <t>ハルミ</t>
    </rPh>
    <phoneticPr fontId="1"/>
  </si>
  <si>
    <t>アヤセハルミ</t>
    <phoneticPr fontId="1"/>
  </si>
  <si>
    <t>大島　圭子</t>
    <rPh sb="0" eb="2">
      <t>オオシマ</t>
    </rPh>
    <rPh sb="3" eb="5">
      <t>ケイコ</t>
    </rPh>
    <phoneticPr fontId="1"/>
  </si>
  <si>
    <t>オオシマケイコ</t>
    <phoneticPr fontId="1"/>
  </si>
  <si>
    <t>片岡　啓介</t>
    <rPh sb="0" eb="2">
      <t>カタオカ</t>
    </rPh>
    <rPh sb="3" eb="5">
      <t>ケイスケ</t>
    </rPh>
    <phoneticPr fontId="1"/>
  </si>
  <si>
    <t>カタオカケイスケ</t>
    <phoneticPr fontId="1"/>
  </si>
  <si>
    <t>谷原　雄介</t>
    <rPh sb="0" eb="2">
      <t>タニハラ</t>
    </rPh>
    <rPh sb="3" eb="5">
      <t>ユウスケ</t>
    </rPh>
    <phoneticPr fontId="1"/>
  </si>
  <si>
    <t>タニハラユウスケ</t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</si>
  <si>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</si>
  <si>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</si>
  <si>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キムラフミコ</t>
    <phoneticPr fontId="1"/>
  </si>
  <si>
    <t>キリヤスズ</t>
    <phoneticPr fontId="1"/>
  </si>
  <si>
    <t>松本　淳一</t>
    <rPh sb="0" eb="2">
      <t>マツモト</t>
    </rPh>
    <rPh sb="3" eb="5">
      <t>ジュンイチ</t>
    </rPh>
    <phoneticPr fontId="1"/>
  </si>
  <si>
    <t>マツモトジュンイチ</t>
    <phoneticPr fontId="1"/>
  </si>
  <si>
    <t>志望</t>
    <rPh sb="0" eb="2">
      <t>シボウ</t>
    </rPh>
    <phoneticPr fontId="1"/>
  </si>
  <si>
    <t>企画</t>
    <rPh sb="0" eb="2">
      <t>キカク</t>
    </rPh>
    <phoneticPr fontId="1"/>
  </si>
  <si>
    <t>開発</t>
    <rPh sb="0" eb="2">
      <t>カイハツ</t>
    </rPh>
    <phoneticPr fontId="1"/>
  </si>
  <si>
    <t>営業</t>
    <rPh sb="0" eb="2">
      <t>エイギョウ</t>
    </rPh>
    <phoneticPr fontId="1"/>
  </si>
  <si>
    <t>事務</t>
    <rPh sb="0" eb="2">
      <t>ジム</t>
    </rPh>
    <phoneticPr fontId="1"/>
  </si>
  <si>
    <t>合計</t>
    <rPh sb="0" eb="2">
      <t>ゴウケイ</t>
    </rPh>
    <phoneticPr fontId="1"/>
  </si>
  <si>
    <t>s0001</t>
    <phoneticPr fontId="1"/>
  </si>
  <si>
    <t>s0002</t>
  </si>
  <si>
    <t>s0003</t>
  </si>
  <si>
    <t>s0004</t>
  </si>
  <si>
    <t>s0005</t>
  </si>
  <si>
    <t>s0006</t>
  </si>
  <si>
    <t>s0007</t>
  </si>
  <si>
    <t>s0008</t>
  </si>
  <si>
    <t>s0009</t>
  </si>
  <si>
    <t>s0010</t>
  </si>
  <si>
    <t>s0011</t>
  </si>
  <si>
    <t>s0012</t>
  </si>
  <si>
    <t>s0013</t>
  </si>
  <si>
    <t>s0014</t>
  </si>
  <si>
    <t>s0015</t>
  </si>
  <si>
    <t>s0016</t>
  </si>
  <si>
    <t>s0017</t>
  </si>
  <si>
    <t>s0018</t>
  </si>
  <si>
    <t>s0019</t>
  </si>
  <si>
    <t>s0020</t>
  </si>
  <si>
    <t>平均</t>
    <rPh sb="0" eb="2">
      <t>ヘイキン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</si>
  <si>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</si>
  <si>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</si>
  <si>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受験者数</t>
    <rPh sb="0" eb="3">
      <t>ジュケンシャ</t>
    </rPh>
    <rPh sb="3" eb="4">
      <t>スウ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</si>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</sst>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NumberFormat="1" applyBorder="1" applyAlignment="1">
      <alignment horizontal="center"/>
    </xf>
    <xf numFmtId="176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/>
    <xf numFmtId="0" fontId="0" fillId="3" borderId="1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"/>
  <sheetViews>
    <sheetView tabSelected="1" zoomScaleNormal="100" workbookViewId="0">
      <selection activeCell="O23" sqref="O23"/>
    </sheetView>
  </sheetViews>
  <sheetFormatPr defaultRowHeight="13.2" x14ac:dyDescent="0.2"/>
  <cols>
    <col min="1" max="1" width="4.6640625" customWidth="1"/>
    <col min="2" max="2" width="11.77734375" customWidth="1"/>
    <col min="3" max="4" width="18.77734375" customWidth="1"/>
    <col min="5" max="6" width="9.109375" customWidth="1"/>
    <col min="7" max="9" width="11.77734375" customWidth="1"/>
    <col min="10" max="10" width="11.77734375" style="19" customWidth="1"/>
    <col min="11" max="11" width="12.77734375" style="19" customWidth="1"/>
  </cols>
  <sheetData>
    <row r="1" spans="2:11" s="11" customFormat="1" ht="30" customHeight="1" x14ac:dyDescent="0.2">
      <c r="B1" s="12" t="s">
        <v>4</v>
      </c>
      <c r="D1" s="10"/>
      <c r="E1" s="10"/>
      <c r="F1" s="10"/>
      <c r="J1" s="18"/>
      <c r="K1" s="18"/>
    </row>
    <row r="2" spans="2:11" ht="24.6" customHeight="1" x14ac:dyDescent="0.2">
      <c r="B2" s="17" t="s">
        <v>7</v>
      </c>
      <c r="C2" s="17" t="s">
        <v>0</v>
      </c>
      <c r="D2" s="17" t="s">
        <v>5</v>
      </c>
      <c r="E2" s="17" t="s">
        <v>6</v>
      </c>
      <c r="F2" s="17" t="s">
        <v>48</v>
      </c>
      <c r="G2" s="17" t="s">
        <v>1</v>
      </c>
      <c r="H2" s="17" t="s">
        <v>2</v>
      </c>
      <c r="I2" s="17" t="s">
        <v>3</v>
      </c>
      <c r="J2" s="17" t="s">
        <v>53</v>
      </c>
      <c r="K2" s="17" t="s">
        <v>78</v>
      </c>
    </row>
    <row r="3" spans="2:11" ht="16.2" customHeight="1" x14ac:dyDescent="0.2">
      <c r="B3" s="5" t="s">
        <v>54</v>
      </c>
      <c r="C3" s="3" t="s">
        <v>8</v>
      </c>
      <c r="D3" s="1" t="s">
        <v>9</v>
      </c>
      <c r="E3" s="1">
        <v>1</v>
      </c>
      <c r="F3" s="1" t="s">
        <v>49</v>
      </c>
      <c r="G3" s="2">
        <v>75</v>
      </c>
      <c r="H3" s="2">
        <v>70</v>
      </c>
      <c r="I3" s="2">
        <v>85</v>
      </c>
      <c r="J3" s="5">
        <f t="shared" ref="J3:J22" si="0">SUM(G3:I3)</f>
        <v>230</v>
      </c>
      <c r="K3" s="5" t="str">
        <f>IF(J3&gt;=240,"A",IF(J3&gt;=210,"B","C"))</f>
        <v>B</v>
      </c>
    </row>
    <row r="4" spans="2:11" ht="16.2" customHeight="1" x14ac:dyDescent="0.2">
      <c r="B4" s="5" t="s">
        <v>55</v>
      </c>
      <c r="C4" s="3" t="s">
        <v>10</v>
      </c>
      <c r="D4" s="1" t="s">
        <v>11</v>
      </c>
      <c r="E4" s="1">
        <v>1</v>
      </c>
      <c r="F4" s="1" t="s">
        <v>50</v>
      </c>
      <c r="G4" s="2">
        <v>86</v>
      </c>
      <c r="H4" s="2">
        <v>78</v>
      </c>
      <c r="I4" s="2">
        <v>75</v>
      </c>
      <c r="J4" s="5">
        <f t="shared" si="0"/>
        <v>239</v>
      </c>
      <c r="K4" s="5" t="str">
        <f t="shared" ref="K4:K22" si="1">IF(J4&gt;=240,"A",IF(J4&gt;=210,"B","C"))</f>
        <v>B</v>
      </c>
    </row>
    <row r="5" spans="2:11" ht="16.2" customHeight="1" x14ac:dyDescent="0.2">
      <c r="B5" s="5" t="s">
        <v>56</v>
      </c>
      <c r="C5" s="3" t="s">
        <v>26</v>
      </c>
      <c r="D5" s="1" t="s">
        <v>27</v>
      </c>
      <c r="E5" s="1">
        <v>2</v>
      </c>
      <c r="F5" s="1" t="s">
        <v>51</v>
      </c>
      <c r="G5" s="2">
        <v>94</v>
      </c>
      <c r="H5" s="2">
        <v>85</v>
      </c>
      <c r="I5" s="2">
        <v>85</v>
      </c>
      <c r="J5" s="5">
        <f t="shared" si="0"/>
        <v>264</v>
      </c>
      <c r="K5" s="5" t="str">
        <f t="shared" si="1"/>
        <v>A</v>
      </c>
    </row>
    <row r="6" spans="2:11" ht="16.2" customHeight="1" x14ac:dyDescent="0.2">
      <c r="B6" s="5" t="s">
        <v>57</v>
      </c>
      <c r="C6" s="3" t="s">
        <v>28</v>
      </c>
      <c r="D6" s="1" t="s">
        <v>29</v>
      </c>
      <c r="E6" s="1">
        <v>2</v>
      </c>
      <c r="F6" s="1" t="s">
        <v>50</v>
      </c>
      <c r="G6" s="2">
        <v>56</v>
      </c>
      <c r="H6" s="2">
        <v>95</v>
      </c>
      <c r="I6" s="2">
        <v>72</v>
      </c>
      <c r="J6" s="5">
        <f t="shared" si="0"/>
        <v>223</v>
      </c>
      <c r="K6" s="5" t="str">
        <f t="shared" si="1"/>
        <v>B</v>
      </c>
    </row>
    <row r="7" spans="2:11" ht="16.2" customHeight="1" x14ac:dyDescent="0.2">
      <c r="B7" s="5" t="s">
        <v>58</v>
      </c>
      <c r="C7" s="3" t="s">
        <v>12</v>
      </c>
      <c r="D7" s="1" t="s">
        <v>13</v>
      </c>
      <c r="E7" s="1">
        <v>1</v>
      </c>
      <c r="F7" s="1" t="s">
        <v>49</v>
      </c>
      <c r="G7" s="2">
        <v>63</v>
      </c>
      <c r="H7" s="2">
        <v>59</v>
      </c>
      <c r="I7" s="2">
        <v>75</v>
      </c>
      <c r="J7" s="5">
        <f t="shared" si="0"/>
        <v>197</v>
      </c>
      <c r="K7" s="5" t="str">
        <f t="shared" si="1"/>
        <v>C</v>
      </c>
    </row>
    <row r="8" spans="2:11" ht="16.2" customHeight="1" x14ac:dyDescent="0.2">
      <c r="B8" s="5" t="s">
        <v>59</v>
      </c>
      <c r="C8" s="3" t="s">
        <v>38</v>
      </c>
      <c r="D8" s="1" t="s">
        <v>39</v>
      </c>
      <c r="E8" s="1">
        <v>1</v>
      </c>
      <c r="F8" s="1" t="s">
        <v>50</v>
      </c>
      <c r="G8" s="2">
        <v>62</v>
      </c>
      <c r="H8" s="2">
        <v>65</v>
      </c>
      <c r="I8" s="2">
        <v>80</v>
      </c>
      <c r="J8" s="5">
        <f t="shared" si="0"/>
        <v>207</v>
      </c>
      <c r="K8" s="5" t="str">
        <f t="shared" si="1"/>
        <v>C</v>
      </c>
    </row>
    <row r="9" spans="2:11" ht="16.2" customHeight="1" x14ac:dyDescent="0.2">
      <c r="B9" s="5" t="s">
        <v>60</v>
      </c>
      <c r="C9" s="3" t="s">
        <v>30</v>
      </c>
      <c r="D9" s="1" t="s">
        <v>31</v>
      </c>
      <c r="E9" s="1">
        <v>2</v>
      </c>
      <c r="F9" s="1" t="s">
        <v>49</v>
      </c>
      <c r="G9" s="2">
        <v>60</v>
      </c>
      <c r="H9" s="2">
        <v>73</v>
      </c>
      <c r="I9" s="2">
        <v>85</v>
      </c>
      <c r="J9" s="5">
        <f t="shared" si="0"/>
        <v>218</v>
      </c>
      <c r="K9" s="5" t="str">
        <f t="shared" si="1"/>
        <v>B</v>
      </c>
    </row>
    <row r="10" spans="2:11" ht="16.2" customHeight="1" x14ac:dyDescent="0.2">
      <c r="B10" s="5" t="s">
        <v>61</v>
      </c>
      <c r="C10" s="4" t="s">
        <v>14</v>
      </c>
      <c r="D10" s="1" t="s">
        <v>15</v>
      </c>
      <c r="E10" s="1">
        <v>1</v>
      </c>
      <c r="F10" s="1" t="s">
        <v>52</v>
      </c>
      <c r="G10" s="2">
        <v>55</v>
      </c>
      <c r="H10" s="2">
        <v>64</v>
      </c>
      <c r="I10" s="2">
        <v>70</v>
      </c>
      <c r="J10" s="5">
        <f t="shared" si="0"/>
        <v>189</v>
      </c>
      <c r="K10" s="5" t="str">
        <f t="shared" si="1"/>
        <v>C</v>
      </c>
    </row>
    <row r="11" spans="2:11" ht="16.2" customHeight="1" x14ac:dyDescent="0.2">
      <c r="B11" s="5" t="s">
        <v>62</v>
      </c>
      <c r="C11" s="3" t="s">
        <v>24</v>
      </c>
      <c r="D11" s="1" t="s">
        <v>25</v>
      </c>
      <c r="E11" s="1">
        <v>1</v>
      </c>
      <c r="F11" s="1" t="s">
        <v>50</v>
      </c>
      <c r="G11" s="2">
        <v>68</v>
      </c>
      <c r="H11" s="2">
        <v>73</v>
      </c>
      <c r="I11" s="2">
        <v>76</v>
      </c>
      <c r="J11" s="5">
        <f t="shared" si="0"/>
        <v>217</v>
      </c>
      <c r="K11" s="5" t="str">
        <f t="shared" si="1"/>
        <v>B</v>
      </c>
    </row>
    <row r="12" spans="2:11" ht="16.2" customHeight="1" x14ac:dyDescent="0.2">
      <c r="B12" s="5" t="s">
        <v>63</v>
      </c>
      <c r="C12" s="3" t="s">
        <v>32</v>
      </c>
      <c r="D12" s="1" t="s">
        <v>33</v>
      </c>
      <c r="E12" s="1">
        <v>2</v>
      </c>
      <c r="F12" s="1" t="s">
        <v>50</v>
      </c>
      <c r="G12" s="2">
        <v>57</v>
      </c>
      <c r="H12" s="2">
        <v>75</v>
      </c>
      <c r="I12" s="2">
        <v>90</v>
      </c>
      <c r="J12" s="5">
        <f t="shared" si="0"/>
        <v>222</v>
      </c>
      <c r="K12" s="5" t="str">
        <f t="shared" si="1"/>
        <v>B</v>
      </c>
    </row>
    <row r="13" spans="2:11" ht="16.2" customHeight="1" x14ac:dyDescent="0.2">
      <c r="B13" s="5" t="s">
        <v>64</v>
      </c>
      <c r="C13" s="3" t="s">
        <v>16</v>
      </c>
      <c r="D13" s="1" t="s">
        <v>17</v>
      </c>
      <c r="E13" s="1">
        <v>1</v>
      </c>
      <c r="F13" s="1" t="s">
        <v>51</v>
      </c>
      <c r="G13" s="2">
        <v>78</v>
      </c>
      <c r="H13" s="2">
        <v>71</v>
      </c>
      <c r="I13" s="2">
        <v>65</v>
      </c>
      <c r="J13" s="5">
        <f t="shared" si="0"/>
        <v>214</v>
      </c>
      <c r="K13" s="5" t="str">
        <f t="shared" si="1"/>
        <v>B</v>
      </c>
    </row>
    <row r="14" spans="2:11" ht="16.2" customHeight="1" x14ac:dyDescent="0.2">
      <c r="B14" s="5" t="s">
        <v>65</v>
      </c>
      <c r="C14" s="4" t="s">
        <v>34</v>
      </c>
      <c r="D14" s="1" t="s">
        <v>35</v>
      </c>
      <c r="E14" s="1">
        <v>2</v>
      </c>
      <c r="F14" s="1" t="s">
        <v>52</v>
      </c>
      <c r="G14" s="2">
        <v>66</v>
      </c>
      <c r="H14" s="2">
        <v>76</v>
      </c>
      <c r="I14" s="2">
        <v>80</v>
      </c>
      <c r="J14" s="5">
        <f t="shared" si="0"/>
        <v>222</v>
      </c>
      <c r="K14" s="5" t="str">
        <f t="shared" si="1"/>
        <v>B</v>
      </c>
    </row>
    <row r="15" spans="2:11" ht="16.2" customHeight="1" x14ac:dyDescent="0.2">
      <c r="B15" s="5" t="s">
        <v>66</v>
      </c>
      <c r="C15" s="3" t="s">
        <v>22</v>
      </c>
      <c r="D15" s="1" t="s">
        <v>23</v>
      </c>
      <c r="E15" s="1">
        <v>1</v>
      </c>
      <c r="F15" s="1" t="s">
        <v>51</v>
      </c>
      <c r="G15" s="2">
        <v>54</v>
      </c>
      <c r="H15" s="2">
        <v>65</v>
      </c>
      <c r="I15" s="2">
        <v>81</v>
      </c>
      <c r="J15" s="5">
        <f t="shared" si="0"/>
        <v>200</v>
      </c>
      <c r="K15" s="5" t="str">
        <f t="shared" si="1"/>
        <v>C</v>
      </c>
    </row>
    <row r="16" spans="2:11" ht="16.2" customHeight="1" x14ac:dyDescent="0.2">
      <c r="B16" s="5" t="s">
        <v>67</v>
      </c>
      <c r="C16" s="3" t="s">
        <v>43</v>
      </c>
      <c r="D16" s="1" t="s">
        <v>44</v>
      </c>
      <c r="E16" s="1">
        <v>2</v>
      </c>
      <c r="F16" s="1" t="s">
        <v>49</v>
      </c>
      <c r="G16" s="2">
        <v>73</v>
      </c>
      <c r="H16" s="2">
        <v>85</v>
      </c>
      <c r="I16" s="2">
        <v>85</v>
      </c>
      <c r="J16" s="5">
        <f t="shared" si="0"/>
        <v>243</v>
      </c>
      <c r="K16" s="5" t="str">
        <f t="shared" si="1"/>
        <v>A</v>
      </c>
    </row>
    <row r="17" spans="2:11" ht="16.2" customHeight="1" x14ac:dyDescent="0.2">
      <c r="B17" s="5" t="s">
        <v>68</v>
      </c>
      <c r="C17" s="3" t="s">
        <v>18</v>
      </c>
      <c r="D17" s="1" t="s">
        <v>19</v>
      </c>
      <c r="E17" s="1">
        <v>1</v>
      </c>
      <c r="F17" s="1" t="s">
        <v>52</v>
      </c>
      <c r="G17" s="2">
        <v>67</v>
      </c>
      <c r="H17" s="2">
        <v>76</v>
      </c>
      <c r="I17" s="2">
        <v>52</v>
      </c>
      <c r="J17" s="5">
        <f t="shared" si="0"/>
        <v>195</v>
      </c>
      <c r="K17" s="5" t="str">
        <f t="shared" si="1"/>
        <v>C</v>
      </c>
    </row>
    <row r="18" spans="2:11" ht="16.2" customHeight="1" x14ac:dyDescent="0.2">
      <c r="B18" s="5" t="s">
        <v>69</v>
      </c>
      <c r="C18" s="3" t="s">
        <v>40</v>
      </c>
      <c r="D18" s="1" t="s">
        <v>41</v>
      </c>
      <c r="E18" s="1">
        <v>1</v>
      </c>
      <c r="F18" s="1" t="s">
        <v>52</v>
      </c>
      <c r="G18" s="2">
        <v>88</v>
      </c>
      <c r="H18" s="2">
        <v>55</v>
      </c>
      <c r="I18" s="2">
        <v>75</v>
      </c>
      <c r="J18" s="5">
        <f t="shared" si="0"/>
        <v>218</v>
      </c>
      <c r="K18" s="5" t="str">
        <f t="shared" si="1"/>
        <v>B</v>
      </c>
    </row>
    <row r="19" spans="2:11" ht="16.2" customHeight="1" x14ac:dyDescent="0.2">
      <c r="B19" s="5" t="s">
        <v>70</v>
      </c>
      <c r="C19" s="3" t="s">
        <v>36</v>
      </c>
      <c r="D19" s="1" t="s">
        <v>37</v>
      </c>
      <c r="E19" s="1">
        <v>2</v>
      </c>
      <c r="F19" s="1" t="s">
        <v>49</v>
      </c>
      <c r="G19" s="2">
        <v>65</v>
      </c>
      <c r="H19" s="2">
        <v>60</v>
      </c>
      <c r="I19" s="2">
        <v>66</v>
      </c>
      <c r="J19" s="5">
        <f t="shared" si="0"/>
        <v>191</v>
      </c>
      <c r="K19" s="5" t="str">
        <f t="shared" si="1"/>
        <v>C</v>
      </c>
    </row>
    <row r="20" spans="2:11" ht="16.2" customHeight="1" x14ac:dyDescent="0.2">
      <c r="B20" s="5" t="s">
        <v>71</v>
      </c>
      <c r="C20" s="3" t="s">
        <v>20</v>
      </c>
      <c r="D20" s="1" t="s">
        <v>21</v>
      </c>
      <c r="E20" s="1">
        <v>1</v>
      </c>
      <c r="F20" s="1" t="s">
        <v>50</v>
      </c>
      <c r="G20" s="2">
        <v>71</v>
      </c>
      <c r="H20" s="2">
        <v>67</v>
      </c>
      <c r="I20" s="2">
        <v>55</v>
      </c>
      <c r="J20" s="5">
        <f t="shared" si="0"/>
        <v>193</v>
      </c>
      <c r="K20" s="5" t="str">
        <f t="shared" si="1"/>
        <v>C</v>
      </c>
    </row>
    <row r="21" spans="2:11" ht="16.2" customHeight="1" x14ac:dyDescent="0.2">
      <c r="B21" s="5" t="s">
        <v>72</v>
      </c>
      <c r="C21" s="3" t="s">
        <v>42</v>
      </c>
      <c r="D21" s="1" t="s">
        <v>45</v>
      </c>
      <c r="E21" s="1">
        <v>2</v>
      </c>
      <c r="F21" s="1" t="s">
        <v>51</v>
      </c>
      <c r="G21" s="2">
        <v>79</v>
      </c>
      <c r="H21" s="2">
        <v>84</v>
      </c>
      <c r="I21" s="2">
        <v>95</v>
      </c>
      <c r="J21" s="5">
        <f t="shared" si="0"/>
        <v>258</v>
      </c>
      <c r="K21" s="5" t="str">
        <f t="shared" si="1"/>
        <v>A</v>
      </c>
    </row>
    <row r="22" spans="2:11" ht="16.2" customHeight="1" x14ac:dyDescent="0.2">
      <c r="B22" s="5" t="s">
        <v>73</v>
      </c>
      <c r="C22" s="3" t="s">
        <v>46</v>
      </c>
      <c r="D22" s="1" t="s">
        <v>47</v>
      </c>
      <c r="E22" s="1">
        <v>1</v>
      </c>
      <c r="F22" s="1" t="s">
        <v>52</v>
      </c>
      <c r="G22" s="5">
        <v>67</v>
      </c>
      <c r="H22" s="5">
        <v>56</v>
      </c>
      <c r="I22" s="2">
        <v>75</v>
      </c>
      <c r="J22" s="5">
        <f t="shared" si="0"/>
        <v>198</v>
      </c>
      <c r="K22" s="5" t="str">
        <f t="shared" si="1"/>
        <v>C</v>
      </c>
    </row>
    <row r="23" spans="2:11" ht="16.2" customHeight="1" x14ac:dyDescent="0.2">
      <c r="B23" s="7"/>
      <c r="C23" s="8"/>
      <c r="D23" s="9"/>
      <c r="E23" s="9"/>
      <c r="F23" s="9"/>
      <c r="G23" s="7"/>
      <c r="H23" s="7"/>
      <c r="I23" s="15"/>
      <c r="J23" s="7"/>
      <c r="K23" s="7"/>
    </row>
    <row r="24" spans="2:11" ht="16.2" customHeight="1" x14ac:dyDescent="0.2">
      <c r="B24" s="7"/>
      <c r="C24" s="8"/>
      <c r="D24" s="9"/>
      <c r="E24" s="23" t="s">
        <v>77</v>
      </c>
      <c r="F24" s="23"/>
      <c r="G24" s="2">
        <f>COUNT(G3:G22)</f>
        <v>20</v>
      </c>
      <c r="H24" s="7"/>
      <c r="I24" s="15"/>
      <c r="J24" s="7"/>
      <c r="K24" s="7"/>
    </row>
    <row r="25" spans="2:11" ht="16.2" customHeight="1" x14ac:dyDescent="0.2">
      <c r="B25" s="7"/>
      <c r="C25" s="8"/>
      <c r="D25" s="9"/>
      <c r="E25" s="9"/>
      <c r="F25" s="9"/>
      <c r="G25" s="7"/>
      <c r="H25" s="7"/>
      <c r="I25" s="15"/>
      <c r="J25" s="7"/>
      <c r="K25" s="7"/>
    </row>
    <row r="26" spans="2:11" ht="16.2" customHeight="1" x14ac:dyDescent="0.2">
      <c r="B26" s="13"/>
      <c r="C26" s="14"/>
      <c r="D26" s="6"/>
      <c r="E26" s="21" t="s">
        <v>74</v>
      </c>
      <c r="F26" s="22"/>
      <c r="G26" s="16">
        <f>AVERAGE(G3:G22)</f>
        <v>69.2</v>
      </c>
      <c r="H26" s="16">
        <f t="shared" ref="H26:J26" si="2">AVERAGE(H3:H22)</f>
        <v>71.599999999999994</v>
      </c>
      <c r="I26" s="16">
        <f t="shared" si="2"/>
        <v>76.099999999999994</v>
      </c>
      <c r="J26" s="20">
        <f t="shared" si="2"/>
        <v>216.9</v>
      </c>
      <c r="K26" s="7"/>
    </row>
    <row r="27" spans="2:11" ht="16.2" customHeight="1" x14ac:dyDescent="0.2">
      <c r="B27" s="13"/>
      <c r="C27" s="14"/>
      <c r="D27" s="6"/>
      <c r="E27" s="21" t="s">
        <v>75</v>
      </c>
      <c r="F27" s="22"/>
      <c r="G27" s="16">
        <f>MAX(G3:G22)</f>
        <v>94</v>
      </c>
      <c r="H27" s="16">
        <f t="shared" ref="H27:J27" si="3">MAX(H3:H22)</f>
        <v>95</v>
      </c>
      <c r="I27" s="16">
        <f t="shared" si="3"/>
        <v>95</v>
      </c>
      <c r="J27" s="20">
        <f t="shared" si="3"/>
        <v>264</v>
      </c>
      <c r="K27" s="7"/>
    </row>
    <row r="28" spans="2:11" ht="16.2" customHeight="1" x14ac:dyDescent="0.2">
      <c r="B28" s="13"/>
      <c r="C28" s="14"/>
      <c r="D28" s="6"/>
      <c r="E28" s="21" t="s">
        <v>76</v>
      </c>
      <c r="F28" s="22"/>
      <c r="G28" s="16">
        <f>MIN(G3:G22)</f>
        <v>54</v>
      </c>
      <c r="H28" s="16">
        <f t="shared" ref="H28:J28" si="4">MIN(H3:H22)</f>
        <v>55</v>
      </c>
      <c r="I28" s="16">
        <f t="shared" si="4"/>
        <v>52</v>
      </c>
      <c r="J28" s="20">
        <f t="shared" si="4"/>
        <v>189</v>
      </c>
      <c r="K28" s="7"/>
    </row>
    <row r="29" spans="2:11" ht="16.2" customHeight="1" x14ac:dyDescent="0.2"/>
    <row r="30" spans="2:11" ht="16.2" customHeight="1" x14ac:dyDescent="0.2"/>
    <row r="31" spans="2:11" ht="16.2" customHeight="1" x14ac:dyDescent="0.2"/>
  </sheetData>
  <sortState ref="B3:L22">
    <sortCondition ref="D5"/>
  </sortState>
  <mergeCells count="4">
    <mergeCell ref="E28:F28"/>
    <mergeCell ref="E24:F24"/>
    <mergeCell ref="E26:F26"/>
    <mergeCell ref="E27:F27"/>
  </mergeCells>
  <phoneticPr fontId="1"/>
  <pageMargins left="0.78700000000000003" right="0.78700000000000003" top="0.98399999999999999" bottom="0.98399999999999999" header="0.51200000000000001" footer="0.51200000000000001"/>
  <pageSetup paperSize="9" scale="9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m-sadahira</cp:lastModifiedBy>
  <cp:lastPrinted>2015-08-20T10:17:33Z</cp:lastPrinted>
  <dcterms:created xsi:type="dcterms:W3CDTF">2000-04-26T08:51:10Z</dcterms:created>
  <dcterms:modified xsi:type="dcterms:W3CDTF">2015-11-25T09:43:15Z</dcterms:modified>
</cp:coreProperties>
</file>