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729"/>
  <workbookPr filterPrivacy="1" codeName="ThisWorkbook"/>
  <bookViews>
    <workbookView xWindow="240" yWindow="135" windowWidth="15480" windowHeight="11640"/>
  </bookViews>
  <sheets>
    <sheet name="請求書" sheetId="1" r:id="rId1"/>
    <sheet name="会社の設定" sheetId="2" r:id="rId2"/>
  </sheets>
  <definedNames>
    <definedName name="CompanySetup_AddressLine1">会社の設定!$C$5</definedName>
    <definedName name="CompanySetup_AddressLine2">会社の設定!$C$6</definedName>
    <definedName name="CompanySetup_AddressLine3">会社の設定!$C$7</definedName>
    <definedName name="CompanySetup_AddressLine4">会社の設定!$C$8</definedName>
    <definedName name="CompanySetup_AddressLine5">会社の設定!$C$9</definedName>
    <definedName name="CompanySetup_BankAccount">会社の設定!$C$18</definedName>
    <definedName name="CompanySetup_BankAddress">会社の設定!$C$17</definedName>
    <definedName name="CompanySetup_BankBeneficiaryName">会社の設定!$C$15</definedName>
    <definedName name="CompanySetup_BankName">会社の設定!$C$16</definedName>
    <definedName name="CompanySetup_BankRouting">会社の設定!$C$19</definedName>
    <definedName name="CompanySetup_CheckPayee">会社の設定!$C$20</definedName>
    <definedName name="CompanySetup_YourCompanyName">会社の設定!$C$4</definedName>
    <definedName name="CompanySetup_YourCurrencyAbbreviation">会社の設定!$C$14</definedName>
    <definedName name="CompanySetup_YourEmail">会社の設定!$C$13</definedName>
    <definedName name="CompanySetup_YourFax">会社の設定!$C$11</definedName>
    <definedName name="CompanySetup_YourName">会社の設定!$C$3</definedName>
    <definedName name="CompanySetup_YourPhone">会社の設定!$C$10</definedName>
    <definedName name="CompanySetup_YourURL">会社の設定!$C$12</definedName>
    <definedName name="InvoiceNumberDisplay">請求書!$C$2</definedName>
    <definedName name="InvoiceTotal">請求書!$E$33</definedName>
    <definedName name="_xlnm.Print_Area" localSheetId="1">会社の設定!$A$1:$M$33</definedName>
    <definedName name="_xlnm.Print_Area" localSheetId="0">請求書!$A$1:$G$25</definedName>
  </definedNames>
  <calcPr calcId="171027"/>
</workbook>
</file>

<file path=xl/calcChain.xml><?xml version="1.0" encoding="utf-8"?>
<calcChain xmlns="http://schemas.openxmlformats.org/spreadsheetml/2006/main">
  <c r="D33" i="1" l="1"/>
  <c r="B44" i="1" l="1"/>
  <c r="E39" i="1" l="1"/>
  <c r="E38" i="1"/>
  <c r="E37" i="1"/>
  <c r="E10" i="1" l="1"/>
  <c r="B42" i="1"/>
  <c r="B41" i="1"/>
  <c r="B40" i="1"/>
  <c r="B39" i="1"/>
  <c r="B38" i="1"/>
  <c r="B37" i="1"/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42" i="1" l="1"/>
  <c r="E41" i="1"/>
  <c r="E40" i="1"/>
  <c r="E31" i="1" l="1"/>
  <c r="E33" i="1" s="1"/>
  <c r="D3" i="1" s="1"/>
</calcChain>
</file>

<file path=xl/sharedStrings.xml><?xml version="1.0" encoding="utf-8"?>
<sst xmlns="http://schemas.openxmlformats.org/spreadsheetml/2006/main" count="57" uniqueCount="54">
  <si>
    <t>Fabrikam, Inc.</t>
  </si>
  <si>
    <t>425-555-0150</t>
  </si>
  <si>
    <t>425-555-0151</t>
  </si>
  <si>
    <t>0005</t>
  </si>
  <si>
    <t xml:space="preserve"> </t>
  </si>
  <si>
    <t>金額</t>
    <phoneticPr fontId="1"/>
  </si>
  <si>
    <t>単価</t>
  </si>
  <si>
    <t>詳細</t>
  </si>
  <si>
    <t>数量</t>
  </si>
  <si>
    <t>〒990-9990 東京都調布市</t>
    <phoneticPr fontId="1"/>
  </si>
  <si>
    <t>西浦 12345</t>
    <phoneticPr fontId="1"/>
  </si>
  <si>
    <t>ヒロコーポレーション</t>
  </si>
  <si>
    <t>ヒロコーポレーション</t>
    <phoneticPr fontId="1"/>
  </si>
  <si>
    <t>請求書</t>
    <phoneticPr fontId="1"/>
  </si>
  <si>
    <t>支払期日: 2012 年 3 月 3 日</t>
    <phoneticPr fontId="1"/>
  </si>
  <si>
    <t>割引</t>
    <phoneticPr fontId="1"/>
  </si>
  <si>
    <t>税</t>
    <phoneticPr fontId="1"/>
  </si>
  <si>
    <t>その他の情報</t>
  </si>
  <si>
    <t>支払いの詳細</t>
  </si>
  <si>
    <t>会社の概要</t>
  </si>
  <si>
    <t>貴社の内容</t>
  </si>
  <si>
    <t>値</t>
  </si>
  <si>
    <t>氏名</t>
  </si>
  <si>
    <t>会社名</t>
  </si>
  <si>
    <t>住所 1</t>
  </si>
  <si>
    <t>住所 2</t>
  </si>
  <si>
    <t>住所 3</t>
  </si>
  <si>
    <t>住所 4</t>
  </si>
  <si>
    <t>住所 5</t>
  </si>
  <si>
    <t>電話</t>
  </si>
  <si>
    <t>ファクシミリ</t>
  </si>
  <si>
    <t>Web サイト</t>
  </si>
  <si>
    <t>電子メール</t>
  </si>
  <si>
    <t>通貨略称</t>
  </si>
  <si>
    <t>銀行送金の受取人名</t>
  </si>
  <si>
    <t>小熊 一之</t>
  </si>
  <si>
    <t>Hiro-Corporation.com</t>
  </si>
  <si>
    <t>Accounting@Hiro-Corporation.com</t>
  </si>
  <si>
    <t>夕陽銀行</t>
  </si>
  <si>
    <t>機械装置</t>
  </si>
  <si>
    <t>ワッシャー</t>
  </si>
  <si>
    <t>ルーティング番号 (SWIFT コード)</t>
    <phoneticPr fontId="1"/>
  </si>
  <si>
    <t>口座番号</t>
    <phoneticPr fontId="1"/>
  </si>
  <si>
    <t>銀行住所</t>
    <phoneticPr fontId="1"/>
  </si>
  <si>
    <t>銀行名</t>
    <phoneticPr fontId="1"/>
  </si>
  <si>
    <t>銀行小切手支払先</t>
  </si>
  <si>
    <t>桂川 晃 様</t>
    <phoneticPr fontId="1"/>
  </si>
  <si>
    <t>愛知県豊田市</t>
    <phoneticPr fontId="1"/>
  </si>
  <si>
    <t>西町3丁目23456</t>
    <phoneticPr fontId="1"/>
  </si>
  <si>
    <t>小計</t>
    <phoneticPr fontId="1"/>
  </si>
  <si>
    <t>愛知県豊田市</t>
    <phoneticPr fontId="1"/>
  </si>
  <si>
    <t>西町3丁目23456</t>
    <phoneticPr fontId="1"/>
  </si>
  <si>
    <t>愛知県豊田市西町3丁目23456</t>
    <phoneticPr fontId="1"/>
  </si>
  <si>
    <t>(円)</t>
    <rPh sb="1" eb="2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</si>
</sst>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&quot;$&quot;#,##0.00"/>
    <numFmt numFmtId="177" formatCode="General;;"/>
    <numFmt numFmtId="178" formatCode="#,##0;;"/>
    <numFmt numFmtId="179" formatCode="yyyy&quot;年&quot;m&quot;月&quot;d&quot;日&quot;;@"/>
  </numFmts>
  <fonts count="19" x14ac:knownFonts="1">
    <font>
      <sz val="8"/>
      <color theme="3"/>
      <name val="Verdana"/>
      <family val="2"/>
      <scheme val="minor"/>
    </font>
    <font>
      <sz val="6"/>
      <name val="Verdana"/>
      <family val="3"/>
      <charset val="128"/>
      <scheme val="minor"/>
    </font>
    <font>
      <sz val="11"/>
      <name val="Meiryo UI"/>
      <family val="3"/>
      <charset val="128"/>
    </font>
    <font>
      <sz val="20"/>
      <name val="Meiryo UI"/>
      <family val="3"/>
      <charset val="128"/>
    </font>
    <font>
      <sz val="20"/>
      <color theme="4"/>
      <name val="Meiryo UI"/>
      <family val="3"/>
      <charset val="128"/>
    </font>
    <font>
      <sz val="8"/>
      <name val="Meiryo UI"/>
      <family val="3"/>
      <charset val="128"/>
    </font>
    <font>
      <sz val="22"/>
      <color theme="4"/>
      <name val="Meiryo UI"/>
      <family val="3"/>
      <charset val="128"/>
    </font>
    <font>
      <b/>
      <sz val="8"/>
      <name val="Meiryo UI"/>
      <family val="3"/>
      <charset val="128"/>
    </font>
    <font>
      <b/>
      <sz val="8"/>
      <color theme="3"/>
      <name val="Meiryo UI"/>
      <family val="3"/>
      <charset val="128"/>
    </font>
    <font>
      <sz val="8"/>
      <color theme="3"/>
      <name val="Meiryo UI"/>
      <family val="3"/>
      <charset val="128"/>
    </font>
    <font>
      <b/>
      <sz val="16"/>
      <color rgb="FF00679A"/>
      <name val="Meiryo UI"/>
      <family val="3"/>
      <charset val="128"/>
    </font>
    <font>
      <b/>
      <i/>
      <sz val="8"/>
      <color theme="3"/>
      <name val="Meiryo UI"/>
      <family val="3"/>
      <charset val="128"/>
    </font>
    <font>
      <sz val="11"/>
      <color rgb="FF969696"/>
      <name val="Meiryo UI"/>
      <family val="3"/>
      <charset val="128"/>
    </font>
    <font>
      <sz val="10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1"/>
      <color theme="4"/>
      <name val="Meiryo UI"/>
      <family val="3"/>
      <charset val="128"/>
    </font>
    <font>
      <sz val="10"/>
      <color theme="4" tint="-0.249977111117893"/>
      <name val="Meiryo UI"/>
      <family val="3"/>
      <charset val="128"/>
    </font>
    <font>
      <sz val="7"/>
      <color rgb="FF473530"/>
      <name val="Meiryo UI"/>
      <family val="3"/>
      <charset val="128"/>
    </font>
    <font>
      <sz val="20"/>
      <color theme="3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 style="thin">
        <color theme="2"/>
      </top>
      <bottom/>
      <diagonal/>
    </border>
    <border>
      <left/>
      <right/>
      <top/>
      <bottom style="thick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 style="thick">
        <color theme="3"/>
      </top>
      <bottom/>
      <diagonal/>
    </border>
    <border>
      <left/>
      <right/>
      <top style="thin">
        <color theme="2"/>
      </top>
      <bottom style="thin">
        <color theme="3"/>
      </bottom>
      <diagonal/>
    </border>
    <border>
      <left/>
      <right/>
      <top style="thin">
        <color theme="3"/>
      </top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7" fillId="0" borderId="6" xfId="0" applyFont="1" applyFill="1" applyBorder="1" applyAlignment="1">
      <alignment vertical="center"/>
    </xf>
    <xf numFmtId="0" fontId="2" fillId="0" borderId="6" xfId="0" applyFont="1" applyFill="1" applyBorder="1">
      <alignment vertical="center"/>
    </xf>
    <xf numFmtId="177" fontId="9" fillId="0" borderId="0" xfId="0" applyNumberFormat="1" applyFont="1" applyFill="1" applyAlignment="1">
      <alignment horizontal="right"/>
    </xf>
    <xf numFmtId="177" fontId="9" fillId="0" borderId="0" xfId="0" applyNumberFormat="1" applyFont="1" applyFill="1">
      <alignment vertical="center"/>
    </xf>
    <xf numFmtId="0" fontId="9" fillId="0" borderId="0" xfId="0" applyFont="1" applyFill="1">
      <alignment vertical="center"/>
    </xf>
    <xf numFmtId="0" fontId="9" fillId="0" borderId="3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10" fillId="0" borderId="3" xfId="0" applyFont="1" applyFill="1" applyBorder="1" applyAlignment="1">
      <alignment horizontal="right" indent="1"/>
    </xf>
    <xf numFmtId="176" fontId="11" fillId="0" borderId="3" xfId="0" applyNumberFormat="1" applyFont="1" applyFill="1" applyBorder="1">
      <alignment vertical="center"/>
    </xf>
    <xf numFmtId="177" fontId="12" fillId="0" borderId="0" xfId="0" applyNumberFormat="1" applyFont="1" applyFill="1">
      <alignment vertical="center"/>
    </xf>
    <xf numFmtId="0" fontId="13" fillId="0" borderId="0" xfId="0" applyFont="1" applyFill="1" applyBorder="1" applyAlignment="1">
      <alignment horizontal="left" vertical="center" indent="1"/>
    </xf>
    <xf numFmtId="0" fontId="13" fillId="0" borderId="0" xfId="0" applyFont="1" applyFill="1" applyBorder="1" applyAlignment="1">
      <alignment horizontal="right" vertical="center" indent="1"/>
    </xf>
    <xf numFmtId="177" fontId="14" fillId="0" borderId="0" xfId="0" applyNumberFormat="1" applyFont="1" applyFill="1" applyBorder="1" applyAlignment="1">
      <alignment horizontal="left" vertical="center" indent="1"/>
    </xf>
    <xf numFmtId="0" fontId="2" fillId="0" borderId="0" xfId="0" applyFont="1" applyFill="1" applyAlignment="1">
      <alignment vertical="top"/>
    </xf>
    <xf numFmtId="0" fontId="5" fillId="0" borderId="2" xfId="0" applyFont="1" applyFill="1" applyBorder="1">
      <alignment vertical="center"/>
    </xf>
    <xf numFmtId="9" fontId="9" fillId="0" borderId="2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right" vertical="center" indent="1"/>
    </xf>
    <xf numFmtId="0" fontId="5" fillId="0" borderId="0" xfId="0" applyFont="1" applyFill="1">
      <alignment vertical="center"/>
    </xf>
    <xf numFmtId="0" fontId="9" fillId="0" borderId="0" xfId="0" applyFont="1" applyFill="1" applyAlignment="1">
      <alignment horizontal="right" indent="1"/>
    </xf>
    <xf numFmtId="0" fontId="9" fillId="0" borderId="0" xfId="0" applyFont="1" applyFill="1" applyAlignment="1">
      <alignment horizontal="right" vertical="center" indent="1"/>
    </xf>
    <xf numFmtId="0" fontId="5" fillId="0" borderId="0" xfId="0" applyFont="1" applyFill="1" applyAlignment="1">
      <alignment vertical="top"/>
    </xf>
    <xf numFmtId="10" fontId="9" fillId="0" borderId="0" xfId="0" applyNumberFormat="1" applyFont="1" applyFill="1" applyAlignment="1">
      <alignment horizontal="right" indent="1"/>
    </xf>
    <xf numFmtId="0" fontId="2" fillId="0" borderId="1" xfId="0" applyFont="1" applyFill="1" applyBorder="1">
      <alignment vertical="center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>
      <alignment vertical="center"/>
    </xf>
    <xf numFmtId="0" fontId="16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4" xfId="0" applyFont="1" applyFill="1" applyBorder="1">
      <alignment vertical="center"/>
    </xf>
    <xf numFmtId="0" fontId="17" fillId="0" borderId="0" xfId="0" applyFont="1">
      <alignment vertical="center"/>
    </xf>
    <xf numFmtId="178" fontId="14" fillId="0" borderId="0" xfId="0" applyNumberFormat="1" applyFont="1" applyFill="1" applyBorder="1" applyAlignment="1">
      <alignment horizontal="right" vertical="center" indent="1"/>
    </xf>
    <xf numFmtId="6" fontId="9" fillId="0" borderId="2" xfId="0" applyNumberFormat="1" applyFont="1" applyFill="1" applyBorder="1" applyAlignment="1">
      <alignment horizontal="right" vertical="center" indent="1"/>
    </xf>
    <xf numFmtId="6" fontId="9" fillId="0" borderId="0" xfId="0" applyNumberFormat="1" applyFont="1" applyFill="1" applyAlignment="1">
      <alignment horizontal="right" vertical="center" indent="1"/>
    </xf>
    <xf numFmtId="0" fontId="18" fillId="0" borderId="3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right" vertical="center" indent="1"/>
    </xf>
    <xf numFmtId="0" fontId="6" fillId="0" borderId="4" xfId="0" applyFont="1" applyFill="1" applyBorder="1" applyAlignment="1">
      <alignment horizontal="right" vertical="center" indent="1"/>
    </xf>
    <xf numFmtId="179" fontId="5" fillId="0" borderId="5" xfId="0" applyNumberFormat="1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right" vertical="center" indent="1"/>
    </xf>
    <xf numFmtId="0" fontId="15" fillId="0" borderId="3" xfId="0" applyFont="1" applyFill="1" applyBorder="1" applyAlignment="1">
      <alignment horizontal="right" vertical="center" indent="1"/>
    </xf>
    <xf numFmtId="6" fontId="15" fillId="0" borderId="1" xfId="0" applyNumberFormat="1" applyFont="1" applyFill="1" applyBorder="1" applyAlignment="1">
      <alignment horizontal="right" vertical="center" indent="1"/>
    </xf>
    <xf numFmtId="6" fontId="15" fillId="0" borderId="3" xfId="0" applyNumberFormat="1" applyFont="1" applyFill="1" applyBorder="1" applyAlignment="1">
      <alignment horizontal="right" vertical="center" indent="1"/>
    </xf>
    <xf numFmtId="0" fontId="8" fillId="0" borderId="0" xfId="0" applyFont="1" applyFill="1" applyAlignment="1">
      <alignment horizontal="right"/>
    </xf>
    <xf numFmtId="177" fontId="9" fillId="0" borderId="0" xfId="0" applyNumberFormat="1" applyFont="1" applyFill="1" applyAlignment="1">
      <alignment horizontal="right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  <xf numFmtId="177" fontId="9" fillId="0" borderId="0" xfId="0" applyNumberFormat="1" applyFont="1" applyFill="1">
      <alignment vertical="center"/>
    </xf>
    <xf numFmtId="0" fontId="9" fillId="0" borderId="3" xfId="0" applyFont="1" applyFill="1" applyBorder="1" applyAlignment="1">
      <alignment horizontal="left"/>
    </xf>
  </cellXfs>
  <cellStyles count="1">
    <cellStyle name="標準" xfId="0" builtinId="0" customBuiltin="1"/>
  </cellStyles>
  <dxfs count="17">
    <dxf>
      <font>
        <strike val="0"/>
        <outline val="0"/>
        <shadow val="0"/>
        <u val="none"/>
        <vertAlign val="baseline"/>
        <sz val="8"/>
        <color theme="3"/>
        <name val="Meiryo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3"/>
        <name val="Meiryo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3"/>
        <name val="Meiryo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Meiryo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Meiryo UI"/>
        <scheme val="none"/>
      </font>
      <numFmt numFmtId="178" formatCode="#,##0;;"/>
    </dxf>
    <dxf>
      <font>
        <strike val="0"/>
        <outline val="0"/>
        <shadow val="0"/>
        <u val="none"/>
        <vertAlign val="baseline"/>
        <sz val="8"/>
        <name val="Meiryo UI"/>
        <scheme val="none"/>
      </font>
      <numFmt numFmtId="178" formatCode="#,##0;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name val="Meiryo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name val="Meiryo UI"/>
        <scheme val="none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name val="Meiryo UI"/>
        <scheme val="none"/>
      </font>
    </dxf>
    <dxf>
      <font>
        <strike val="0"/>
        <outline val="0"/>
        <shadow val="0"/>
        <u val="none"/>
        <vertAlign val="baseline"/>
        <name val="Meiryo UI"/>
        <scheme val="none"/>
      </font>
    </dxf>
    <dxf>
      <font>
        <b val="0"/>
        <strike val="0"/>
        <outline val="0"/>
        <shadow val="0"/>
        <u val="none"/>
        <vertAlign val="baseline"/>
        <sz val="10"/>
        <color theme="1"/>
        <name val="Meiryo UI"/>
        <scheme val="none"/>
      </font>
    </dxf>
    <dxf>
      <font>
        <b val="0"/>
        <i val="0"/>
        <color theme="3"/>
      </font>
      <fill>
        <patternFill>
          <bgColor theme="2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color theme="3"/>
      </font>
      <fill>
        <patternFill patternType="none">
          <bgColor auto="1"/>
        </patternFill>
      </fill>
      <border diagonalUp="0" diagonalDown="0">
        <left/>
        <right/>
        <top style="thin">
          <color theme="2"/>
        </top>
        <bottom style="thin">
          <color theme="3"/>
        </bottom>
        <vertical/>
        <horizontal/>
      </border>
    </dxf>
    <dxf>
      <font>
        <b val="0"/>
        <i val="0"/>
        <color theme="4" tint="-0.24994659260841701"/>
      </font>
      <fill>
        <patternFill patternType="none">
          <bgColor auto="1"/>
        </patternFill>
      </fill>
      <border>
        <left/>
        <right/>
        <top/>
        <bottom style="thin">
          <color theme="2"/>
        </bottom>
        <vertical/>
        <horizontal/>
      </border>
    </dxf>
    <dxf>
      <font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Billing Invoice" defaultPivotStyle="PivotStyleLight16">
    <tableStyle name="Billing Invoice" pivot="0" count="4">
      <tableStyleElement type="wholeTable" dxfId="16"/>
      <tableStyleElement type="headerRow" dxfId="15"/>
      <tableStyleElement type="totalRow" dxfId="14"/>
      <tableStyleElement type="firstRowStripe" dxfId="13"/>
    </tableStyle>
  </tableStyles>
  <colors>
    <mruColors>
      <color rgb="FFFFFFFF"/>
      <color rgb="FFF7F7F7"/>
      <color rgb="FFF0FFD9"/>
      <color rgb="FFF2F2F2"/>
      <color rgb="FF009AE4"/>
      <color rgb="FF757575"/>
      <color rgb="FF969696"/>
      <color rgb="FF00679A"/>
      <color rgb="FF0091DA"/>
      <color rgb="FF9C9C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&#20250;&#31038;&#12398;&#35373;&#23450;!A1"/><Relationship Id="rId2" Type="http://schemas.openxmlformats.org/officeDocument/2006/relationships/hyperlink" Target="#&#20250;&#31038;&#12398;&#35373;&#31435;!A1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&#25903;&#25173;&#12356;&#12398;&#35443;&#32048;!A1"/><Relationship Id="rId2" Type="http://schemas.openxmlformats.org/officeDocument/2006/relationships/hyperlink" Target="#Worksheet!A1"/><Relationship Id="rId1" Type="http://schemas.openxmlformats.org/officeDocument/2006/relationships/hyperlink" Target="#&#20250;&#31038;&#12398;&#35373;&#31435;!A1"/><Relationship Id="rId4" Type="http://schemas.openxmlformats.org/officeDocument/2006/relationships/hyperlink" Target="#&#35531;&#27714;&#26360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2614</xdr:colOff>
      <xdr:row>1</xdr:row>
      <xdr:rowOff>552448</xdr:rowOff>
    </xdr:from>
    <xdr:to>
      <xdr:col>8</xdr:col>
      <xdr:colOff>459815</xdr:colOff>
      <xdr:row>13</xdr:row>
      <xdr:rowOff>200024</xdr:rowOff>
    </xdr:to>
    <xdr:grpSp>
      <xdr:nvGrpSpPr>
        <xdr:cNvPr id="2" name="ヒント" descr="[会社の設定] シートを使用して、会社の詳細を入力します。 &#10;&#10;ロゴを追加するには、ロゴ プレースホルダー を右クリックし、[図の変更] をクリックします。&#10;" title="ヒント"/>
        <xdr:cNvGrpSpPr/>
      </xdr:nvGrpSpPr>
      <xdr:grpSpPr>
        <a:xfrm>
          <a:off x="7527364" y="895348"/>
          <a:ext cx="1676401" cy="2343151"/>
          <a:chOff x="6800850" y="619124"/>
          <a:chExt cx="1676401" cy="1885951"/>
        </a:xfrm>
      </xdr:grpSpPr>
      <xdr:sp macro="" textlink="">
        <xdr:nvSpPr>
          <xdr:cNvPr id="38" name="テキスト ボックス  37" descr="[会社の設定] シートを使用して、会社の詳細を入力します。 &#10;&#10;ロゴを追加するには、ロゴ プレースホルダー を右クリックし、[図の変更] をクリックします。&#10;" title="ヒント"/>
          <xdr:cNvSpPr txBox="1"/>
        </xdr:nvSpPr>
        <xdr:spPr>
          <a:xfrm>
            <a:off x="6800850" y="657052"/>
            <a:ext cx="1673352" cy="1848023"/>
          </a:xfrm>
          <a:prstGeom prst="rect">
            <a:avLst/>
          </a:prstGeom>
          <a:noFill/>
          <a:ln>
            <a:solidFill>
              <a:schemeClr val="bg2"/>
            </a:solidFill>
          </a:ln>
          <a:effectLst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wrap="square" lIns="182880" tIns="182880" rIns="182880" bIns="91440" rtlCol="0" anchor="t"/>
          <a:lstStyle/>
          <a:p>
            <a:endParaRPr lang="en-US" sz="750" baseline="0">
              <a:solidFill>
                <a:schemeClr val="tx2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  <a:p>
            <a:endParaRPr lang="en-US" sz="750" baseline="0">
              <a:solidFill>
                <a:schemeClr val="tx2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  <a:p>
            <a:endParaRPr lang="en-US" sz="750" baseline="0">
              <a:solidFill>
                <a:schemeClr val="tx2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  <a:p>
            <a:pPr>
              <a:lnSpc>
                <a:spcPct val="114000"/>
              </a:lnSpc>
            </a:pPr>
            <a:r>
              <a:rPr lang="ja-JP" altLang="en-US" sz="750" b="1" baseline="0">
                <a:solidFill>
                  <a:schemeClr val="tx2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ヒント</a:t>
            </a:r>
            <a:r>
              <a:rPr lang="en-US" sz="750" baseline="0">
                <a:solidFill>
                  <a:schemeClr val="tx2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: </a:t>
            </a:r>
          </a:p>
          <a:p>
            <a:pPr>
              <a:lnSpc>
                <a:spcPct val="114000"/>
              </a:lnSpc>
            </a:pPr>
            <a:endParaRPr lang="en-US" sz="750" baseline="0">
              <a:solidFill>
                <a:schemeClr val="tx2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  <a:p>
            <a:pPr marL="171450" indent="-171450">
              <a:lnSpc>
                <a:spcPct val="114000"/>
              </a:lnSpc>
              <a:buFont typeface="Wingdings" panose="05000000000000000000" pitchFamily="2" charset="2"/>
              <a:buChar char="§"/>
            </a:pPr>
            <a:r>
              <a:rPr lang="en-US" altLang="ja-JP" sz="750" b="0" baseline="0">
                <a:solidFill>
                  <a:schemeClr val="tx2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[</a:t>
            </a:r>
            <a:r>
              <a:rPr lang="ja-JP" altLang="en-US" sz="750" b="0" baseline="0">
                <a:solidFill>
                  <a:schemeClr val="tx2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会社の設定</a:t>
            </a:r>
            <a:r>
              <a:rPr lang="en-US" altLang="ja-JP" sz="750" b="0" baseline="0">
                <a:solidFill>
                  <a:schemeClr val="tx2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] </a:t>
            </a:r>
            <a:r>
              <a:rPr lang="ja-JP" altLang="en-US" sz="750" baseline="0">
                <a:solidFill>
                  <a:schemeClr val="tx2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シートを使用して、会社の詳細を入力します。 </a:t>
            </a:r>
            <a:endParaRPr lang="en-US" altLang="ja-JP" sz="750" baseline="0">
              <a:solidFill>
                <a:schemeClr val="tx2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  <a:p>
            <a:pPr marL="171450" indent="-171450">
              <a:lnSpc>
                <a:spcPct val="114000"/>
              </a:lnSpc>
              <a:buFont typeface="Wingdings" panose="05000000000000000000" pitchFamily="2" charset="2"/>
              <a:buChar char="§"/>
            </a:pPr>
            <a:endParaRPr lang="en-US" sz="750" baseline="0">
              <a:solidFill>
                <a:schemeClr val="tx2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  <a:p>
            <a:pPr marL="171450" indent="-171450">
              <a:lnSpc>
                <a:spcPct val="114000"/>
              </a:lnSpc>
              <a:buFont typeface="Wingdings" panose="05000000000000000000" pitchFamily="2" charset="2"/>
              <a:buChar char="§"/>
            </a:pPr>
            <a:r>
              <a:rPr lang="ja-JP" altLang="en-US" sz="750" baseline="0">
                <a:solidFill>
                  <a:schemeClr val="tx2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ロゴを追加するには、ロゴ プレースホルダー を右クリックし、</a:t>
            </a:r>
            <a:r>
              <a:rPr lang="en-US" altLang="ja-JP" sz="750" b="0" baseline="0">
                <a:solidFill>
                  <a:schemeClr val="tx2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[</a:t>
            </a:r>
            <a:r>
              <a:rPr lang="ja-JP" altLang="en-US" sz="750" b="0" baseline="0">
                <a:solidFill>
                  <a:schemeClr val="tx2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図の変更</a:t>
            </a:r>
            <a:r>
              <a:rPr lang="en-US" altLang="ja-JP" sz="750" b="1" baseline="0">
                <a:solidFill>
                  <a:schemeClr val="tx2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]</a:t>
            </a:r>
            <a:r>
              <a:rPr lang="en-US" altLang="ja-JP" sz="750" baseline="0">
                <a:solidFill>
                  <a:schemeClr val="tx2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 </a:t>
            </a:r>
            <a:r>
              <a:rPr lang="ja-JP" altLang="en-US" sz="750" baseline="0">
                <a:solidFill>
                  <a:schemeClr val="tx2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をクリックします。</a:t>
            </a:r>
            <a:endParaRPr lang="en-US" sz="750" baseline="0">
              <a:solidFill>
                <a:schemeClr val="tx2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  <a:p>
            <a:endParaRPr lang="en-US" sz="750" baseline="0">
              <a:solidFill>
                <a:schemeClr val="tx2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</xdr:txBody>
      </xdr:sp>
      <xdr:cxnSp macro="">
        <xdr:nvCxnSpPr>
          <xdr:cNvPr id="39" name="直線コネクタ 38"/>
          <xdr:cNvCxnSpPr/>
        </xdr:nvCxnSpPr>
        <xdr:spPr>
          <a:xfrm>
            <a:off x="6800851" y="619124"/>
            <a:ext cx="1676400" cy="0"/>
          </a:xfrm>
          <a:prstGeom prst="line">
            <a:avLst/>
          </a:prstGeom>
          <a:ln w="25400">
            <a:solidFill>
              <a:schemeClr val="tx2"/>
            </a:solidFill>
            <a:miter lim="800000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 fPrintsWithSheet="0"/>
  </xdr:twoCellAnchor>
  <xdr:twoCellAnchor editAs="oneCell">
    <xdr:from>
      <xdr:col>4</xdr:col>
      <xdr:colOff>367833</xdr:colOff>
      <xdr:row>1</xdr:row>
      <xdr:rowOff>26756</xdr:rowOff>
    </xdr:from>
    <xdr:to>
      <xdr:col>5</xdr:col>
      <xdr:colOff>20520</xdr:colOff>
      <xdr:row>1</xdr:row>
      <xdr:rowOff>495213</xdr:rowOff>
    </xdr:to>
    <xdr:pic>
      <xdr:nvPicPr>
        <xdr:cNvPr id="3" name="ロゴに置き換え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1433" y="369656"/>
          <a:ext cx="967137" cy="468457"/>
        </a:xfrm>
        <a:prstGeom prst="rect">
          <a:avLst/>
        </a:prstGeom>
      </xdr:spPr>
    </xdr:pic>
    <xdr:clientData/>
  </xdr:twoCellAnchor>
  <xdr:twoCellAnchor>
    <xdr:from>
      <xdr:col>6</xdr:col>
      <xdr:colOff>127963</xdr:colOff>
      <xdr:row>2</xdr:row>
      <xdr:rowOff>133856</xdr:rowOff>
    </xdr:from>
    <xdr:to>
      <xdr:col>8</xdr:col>
      <xdr:colOff>353515</xdr:colOff>
      <xdr:row>3</xdr:row>
      <xdr:rowOff>142876</xdr:rowOff>
    </xdr:to>
    <xdr:grpSp>
      <xdr:nvGrpSpPr>
        <xdr:cNvPr id="20" name="会社の設定" descr="&quot;&quot;" title="[会社の設定] ナビゲーション ボタン">
          <a:hlinkClick xmlns:r="http://schemas.openxmlformats.org/officeDocument/2006/relationships" r:id="rId2" tooltip="Go to Company Setup"/>
        </xdr:cNvPr>
        <xdr:cNvGrpSpPr/>
      </xdr:nvGrpSpPr>
      <xdr:grpSpPr>
        <a:xfrm>
          <a:off x="7652713" y="1029206"/>
          <a:ext cx="1444752" cy="313820"/>
          <a:chOff x="10191750" y="1095375"/>
          <a:chExt cx="1444752" cy="310896"/>
        </a:xfrm>
      </xdr:grpSpPr>
      <xdr:sp macro="[0]!shpButtonCompany_Click" textlink="">
        <xdr:nvSpPr>
          <xdr:cNvPr id="67" name="テキスト ボックス  66"/>
          <xdr:cNvSpPr txBox="1"/>
        </xdr:nvSpPr>
        <xdr:spPr>
          <a:xfrm>
            <a:off x="10191750" y="1095375"/>
            <a:ext cx="1444752" cy="310896"/>
          </a:xfrm>
          <a:prstGeom prst="rect">
            <a:avLst/>
          </a:prstGeom>
          <a:solidFill>
            <a:schemeClr val="accen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ja-JP" altLang="en-US" sz="1050">
                <a:solidFill>
                  <a:schemeClr val="bg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会社の設定</a:t>
            </a:r>
            <a:endParaRPr lang="en-US" sz="105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</xdr:txBody>
      </xdr:sp>
      <xdr:sp macro="[0]!shpButtonCompany_Click" textlink="">
        <xdr:nvSpPr>
          <xdr:cNvPr id="68" name="テキスト ボックス  67">
            <a:hlinkClick xmlns:r="http://schemas.openxmlformats.org/officeDocument/2006/relationships" r:id="rId3" tooltip="クリックして会社の設定を編集または表示します"/>
          </xdr:cNvPr>
          <xdr:cNvSpPr txBox="1"/>
        </xdr:nvSpPr>
        <xdr:spPr>
          <a:xfrm>
            <a:off x="10220326" y="1123950"/>
            <a:ext cx="1380744" cy="246888"/>
          </a:xfrm>
          <a:prstGeom prst="rect">
            <a:avLst/>
          </a:prstGeom>
          <a:noFill/>
          <a:ln w="9525" cmpd="sng">
            <a:solidFill>
              <a:schemeClr val="bg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n-US" sz="1100"/>
          </a:p>
        </xdr:txBody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</xdr:row>
      <xdr:rowOff>0</xdr:rowOff>
    </xdr:from>
    <xdr:to>
      <xdr:col>6</xdr:col>
      <xdr:colOff>133351</xdr:colOff>
      <xdr:row>2</xdr:row>
      <xdr:rowOff>228599</xdr:rowOff>
    </xdr:to>
    <xdr:grpSp>
      <xdr:nvGrpSpPr>
        <xdr:cNvPr id="4" name="グループ化 3" descr="&quot;&quot;" title="[請求書] ナビゲーション ボタン">
          <a:hlinkClick xmlns:r="http://schemas.openxmlformats.org/officeDocument/2006/relationships" r:id="rId1" tooltip="Click to view or edit Invoice"/>
        </xdr:cNvPr>
        <xdr:cNvGrpSpPr/>
      </xdr:nvGrpSpPr>
      <xdr:grpSpPr>
        <a:xfrm>
          <a:off x="5191125" y="438150"/>
          <a:ext cx="1676401" cy="514349"/>
          <a:chOff x="5191125" y="438150"/>
          <a:chExt cx="1676401" cy="514349"/>
        </a:xfrm>
      </xdr:grpSpPr>
      <xdr:grpSp>
        <xdr:nvGrpSpPr>
          <xdr:cNvPr id="11" name="グループ化 10">
            <a:hlinkClick xmlns:r="http://schemas.openxmlformats.org/officeDocument/2006/relationships" r:id="rId2" tooltip="Go to Worksheet"/>
          </xdr:cNvPr>
          <xdr:cNvGrpSpPr/>
        </xdr:nvGrpSpPr>
        <xdr:grpSpPr>
          <a:xfrm>
            <a:off x="5305424" y="542926"/>
            <a:ext cx="1444752" cy="310896"/>
            <a:chOff x="10191750" y="1095375"/>
            <a:chExt cx="1444752" cy="310896"/>
          </a:xfrm>
        </xdr:grpSpPr>
        <xdr:sp macro="[0]!shpButtonCompany_Click" textlink="">
          <xdr:nvSpPr>
            <xdr:cNvPr id="16" name="テキスト ボックス  15">
              <a:hlinkClick xmlns:r="http://schemas.openxmlformats.org/officeDocument/2006/relationships" r:id="rId3"/>
            </xdr:cNvPr>
            <xdr:cNvSpPr txBox="1"/>
          </xdr:nvSpPr>
          <xdr:spPr>
            <a:xfrm>
              <a:off x="10191750" y="1095375"/>
              <a:ext cx="1444752" cy="310896"/>
            </a:xfrm>
            <a:prstGeom prst="rect">
              <a:avLst/>
            </a:prstGeom>
            <a:solidFill>
              <a:schemeClr val="accen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ja-JP" altLang="en-US" sz="1050">
                  <a:solidFill>
                    <a:schemeClr val="bg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請求書</a:t>
              </a:r>
              <a:endParaRPr lang="en-US" sz="1050">
                <a:solidFill>
                  <a:schemeClr val="bg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[0]!shpButtonCompany_Click" textlink="">
          <xdr:nvSpPr>
            <xdr:cNvPr id="17" name="テキスト ボックス  16"/>
            <xdr:cNvSpPr txBox="1"/>
          </xdr:nvSpPr>
          <xdr:spPr>
            <a:xfrm>
              <a:off x="10220326" y="1133474"/>
              <a:ext cx="1371600" cy="237364"/>
            </a:xfrm>
            <a:prstGeom prst="rect">
              <a:avLst/>
            </a:prstGeom>
            <a:noFill/>
            <a:ln w="9525" cmpd="sng">
              <a:solidFill>
                <a:srgbClr val="FFFFFF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lang="en-US" sz="1100"/>
            </a:p>
          </xdr:txBody>
        </xdr:sp>
      </xdr:grpSp>
      <xdr:grpSp>
        <xdr:nvGrpSpPr>
          <xdr:cNvPr id="2" name="グループ化 1"/>
          <xdr:cNvGrpSpPr/>
        </xdr:nvGrpSpPr>
        <xdr:grpSpPr>
          <a:xfrm>
            <a:off x="5191125" y="438150"/>
            <a:ext cx="1676401" cy="514349"/>
            <a:chOff x="5191125" y="438150"/>
            <a:chExt cx="1676401" cy="514349"/>
          </a:xfrm>
        </xdr:grpSpPr>
        <xdr:sp macro="" textlink="">
          <xdr:nvSpPr>
            <xdr:cNvPr id="9" name="テキスト ボックス  8">
              <a:hlinkClick xmlns:r="http://schemas.openxmlformats.org/officeDocument/2006/relationships" r:id="rId4" tooltip="クリックして請求書を表示または編集します"/>
            </xdr:cNvPr>
            <xdr:cNvSpPr txBox="1"/>
          </xdr:nvSpPr>
          <xdr:spPr>
            <a:xfrm>
              <a:off x="5191125" y="457200"/>
              <a:ext cx="1676400" cy="495299"/>
            </a:xfrm>
            <a:prstGeom prst="rect">
              <a:avLst/>
            </a:prstGeom>
            <a:noFill/>
            <a:ln>
              <a:solidFill>
                <a:schemeClr val="bg2"/>
              </a:solidFill>
            </a:ln>
            <a:effectLst/>
          </xdr:spPr>
          <xdr:style>
            <a:lnRef idx="1">
              <a:schemeClr val="accent3"/>
            </a:lnRef>
            <a:fillRef idx="2">
              <a:schemeClr val="accent3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wrap="square" tIns="182880" bIns="91440" rtlCol="0" anchor="t"/>
            <a:lstStyle/>
            <a:p>
              <a:endParaRPr lang="en-US" sz="700" baseline="0">
                <a:solidFill>
                  <a:schemeClr val="tx2"/>
                </a:solidFill>
              </a:endParaRPr>
            </a:p>
            <a:p>
              <a:endParaRPr lang="en-US" sz="700" baseline="0">
                <a:solidFill>
                  <a:schemeClr val="tx2"/>
                </a:solidFill>
              </a:endParaRPr>
            </a:p>
            <a:p>
              <a:endParaRPr lang="en-US" sz="700" baseline="0">
                <a:solidFill>
                  <a:schemeClr val="tx2"/>
                </a:solidFill>
              </a:endParaRPr>
            </a:p>
            <a:p>
              <a:endParaRPr lang="en-US" sz="700" baseline="0">
                <a:solidFill>
                  <a:schemeClr val="tx2"/>
                </a:solidFill>
              </a:endParaRPr>
            </a:p>
            <a:p>
              <a:endParaRPr lang="en-US" sz="700" baseline="0">
                <a:solidFill>
                  <a:schemeClr val="tx2"/>
                </a:solidFill>
              </a:endParaRPr>
            </a:p>
            <a:p>
              <a:endParaRPr lang="en-US" sz="700" baseline="0">
                <a:solidFill>
                  <a:schemeClr val="tx2"/>
                </a:solidFill>
              </a:endParaRPr>
            </a:p>
          </xdr:txBody>
        </xdr:sp>
        <xdr:cxnSp macro="">
          <xdr:nvCxnSpPr>
            <xdr:cNvPr id="13" name="直線コネクタ  12"/>
            <xdr:cNvCxnSpPr/>
          </xdr:nvCxnSpPr>
          <xdr:spPr>
            <a:xfrm>
              <a:off x="5191126" y="438150"/>
              <a:ext cx="1676400" cy="0"/>
            </a:xfrm>
            <a:prstGeom prst="line">
              <a:avLst/>
            </a:prstGeom>
            <a:ln w="25400">
              <a:solidFill>
                <a:schemeClr val="tx2"/>
              </a:solidFill>
              <a:miter lim="800000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 fPrintsWithSheet="0"/>
  </xdr:twoCellAnchor>
</xdr:wsDr>
</file>

<file path=xl/tables/table1.xml><?xml version="1.0" encoding="utf-8"?>
<table xmlns="http://schemas.openxmlformats.org/spreadsheetml/2006/main" id="2" name="請求書の詳細" displayName="請求書の詳細" ref="B14:E29" headerRowDxfId="12" dataDxfId="11" totalsRowDxfId="10">
  <tableColumns count="4">
    <tableColumn id="1" name="数量" dataDxfId="9" totalsRowDxfId="8"/>
    <tableColumn id="2" name="詳細" dataDxfId="7" totalsRowDxfId="6"/>
    <tableColumn id="9" name="単価" dataDxfId="5"/>
    <tableColumn id="10" name="金額" dataDxfId="4">
      <calculatedColumnFormula>IFERROR(請求書の詳細[[#This Row],[単価]]*請求書の詳細[[#This Row],[数量]],"")</calculatedColumnFormula>
    </tableColumn>
  </tableColumns>
  <tableStyleInfo name="Billing Invoice" showFirstColumn="0" showLastColumn="0" showRowStripes="1" showColumnStripes="0"/>
  <extLst>
    <ext xmlns:x14="http://schemas.microsoft.com/office/spreadsheetml/2009/9/main" uri="{504A1905-F514-4f6f-8877-14C23A59335A}">
      <x14:table altText="請求書グリッド印刷表" altTextSummary="これは読み取り専用の表で、実際の請求書が印刷されるのと同じ形式で請求書シートをまとめたものです。"/>
    </ext>
  </extLst>
</table>
</file>

<file path=xl/tables/table2.xml><?xml version="1.0" encoding="utf-8"?>
<table xmlns="http://schemas.openxmlformats.org/spreadsheetml/2006/main" id="5" name="会社の設定" displayName="会社の設定" ref="B2:C20" totalsRowShown="0" headerRowDxfId="3" dataDxfId="2">
  <tableColumns count="2">
    <tableColumn id="1" name="貴社の内容" dataDxfId="1"/>
    <tableColumn id="2" name="値" dataDxfId="0"/>
  </tableColumns>
  <tableStyleInfo name="Billing Invoice" showFirstColumn="0" showLastColumn="0" showRowStripes="1" showColumnStripes="0"/>
  <extLst>
    <ext xmlns:x14="http://schemas.microsoft.com/office/spreadsheetml/2009/9/main" uri="{504A1905-F514-4f6f-8877-14C23A59335A}">
      <x14:table altText="会社の設定表" altTextSummary="これは、ユーザーの会社情報である会社名、住所、電話番号、Web サイト、銀行住所などを定義する表です。"/>
    </ext>
  </extLst>
</table>
</file>

<file path=xl/theme/theme1.xml><?xml version="1.0" encoding="utf-8"?>
<a:theme xmlns:a="http://schemas.openxmlformats.org/drawingml/2006/main" name="Office Theme">
  <a:themeElements>
    <a:clrScheme name="Billing Invoice">
      <a:dk1>
        <a:sysClr val="windowText" lastClr="000000"/>
      </a:dk1>
      <a:lt1>
        <a:sysClr val="window" lastClr="FFFFFF"/>
      </a:lt1>
      <a:dk2>
        <a:srgbClr val="473530"/>
      </a:dk2>
      <a:lt2>
        <a:srgbClr val="DED0AF"/>
      </a:lt2>
      <a:accent1>
        <a:srgbClr val="E37000"/>
      </a:accent1>
      <a:accent2>
        <a:srgbClr val="FFC01C"/>
      </a:accent2>
      <a:accent3>
        <a:srgbClr val="389F7C"/>
      </a:accent3>
      <a:accent4>
        <a:srgbClr val="ED8803"/>
      </a:accent4>
      <a:accent5>
        <a:srgbClr val="389FCD"/>
      </a:accent5>
      <a:accent6>
        <a:srgbClr val="8358AC"/>
      </a:accent6>
      <a:hlink>
        <a:srgbClr val="389FCD"/>
      </a:hlink>
      <a:folHlink>
        <a:srgbClr val="8358AC"/>
      </a:folHlink>
    </a:clrScheme>
    <a:fontScheme name="Billing Invoice">
      <a:majorFont>
        <a:latin typeface="Sylfaen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autoPageBreaks="0"/>
  </sheetPr>
  <dimension ref="B1:H44"/>
  <sheetViews>
    <sheetView showGridLines="0" tabSelected="1" zoomScaleNormal="100" zoomScaleSheetLayoutView="100" workbookViewId="0"/>
  </sheetViews>
  <sheetFormatPr defaultRowHeight="15.75" x14ac:dyDescent="0.15"/>
  <cols>
    <col min="1" max="1" width="4" style="1" customWidth="1"/>
    <col min="2" max="2" width="17.28515625" style="1" customWidth="1"/>
    <col min="3" max="3" width="48.5703125" style="1" customWidth="1"/>
    <col min="4" max="4" width="19.28515625" style="1" customWidth="1"/>
    <col min="5" max="5" width="19.7109375" style="1" customWidth="1"/>
    <col min="6" max="6" width="4" style="1" customWidth="1"/>
    <col min="7" max="16384" width="9.140625" style="1"/>
  </cols>
  <sheetData>
    <row r="1" spans="2:6" ht="27" customHeight="1" x14ac:dyDescent="0.15"/>
    <row r="2" spans="2:6" ht="43.5" customHeight="1" thickBot="1" x14ac:dyDescent="0.2">
      <c r="B2" s="2" t="s">
        <v>13</v>
      </c>
      <c r="C2" s="3" t="s">
        <v>3</v>
      </c>
    </row>
    <row r="3" spans="2:6" ht="24" customHeight="1" thickTop="1" x14ac:dyDescent="0.15">
      <c r="B3" s="43">
        <v>40962</v>
      </c>
      <c r="C3" s="43"/>
      <c r="D3" s="41">
        <f>InvoiceTotal</f>
        <v>7965</v>
      </c>
      <c r="E3" s="41"/>
      <c r="F3" s="1" t="s">
        <v>4</v>
      </c>
    </row>
    <row r="4" spans="2:6" ht="24" customHeight="1" x14ac:dyDescent="0.15">
      <c r="B4" s="4" t="s">
        <v>14</v>
      </c>
      <c r="C4" s="5"/>
      <c r="D4" s="42"/>
      <c r="E4" s="42"/>
      <c r="F4" s="1" t="s">
        <v>4</v>
      </c>
    </row>
    <row r="6" spans="2:6" x14ac:dyDescent="0.2">
      <c r="B6" s="51" t="s">
        <v>46</v>
      </c>
      <c r="C6" s="51"/>
      <c r="D6" s="49" t="s">
        <v>12</v>
      </c>
      <c r="E6" s="49"/>
    </row>
    <row r="7" spans="2:6" x14ac:dyDescent="0.2">
      <c r="B7" s="52" t="s">
        <v>0</v>
      </c>
      <c r="C7" s="52"/>
      <c r="D7" s="50" t="s">
        <v>47</v>
      </c>
      <c r="E7" s="50"/>
    </row>
    <row r="8" spans="2:6" x14ac:dyDescent="0.2">
      <c r="B8" s="53" t="s">
        <v>9</v>
      </c>
      <c r="C8" s="53"/>
      <c r="D8" s="50" t="s">
        <v>48</v>
      </c>
      <c r="E8" s="50"/>
    </row>
    <row r="9" spans="2:6" x14ac:dyDescent="0.2">
      <c r="B9" s="53" t="s">
        <v>10</v>
      </c>
      <c r="C9" s="53"/>
      <c r="E9" s="6">
        <v>0</v>
      </c>
    </row>
    <row r="10" spans="2:6" ht="12.75" customHeight="1" x14ac:dyDescent="0.2">
      <c r="B10" s="7"/>
      <c r="C10" s="8"/>
      <c r="E10" s="6">
        <f>会社の設定!C8</f>
        <v>0</v>
      </c>
    </row>
    <row r="11" spans="2:6" ht="6.75" customHeight="1" x14ac:dyDescent="0.2">
      <c r="B11" s="7"/>
      <c r="C11" s="8"/>
      <c r="E11" s="6"/>
    </row>
    <row r="12" spans="2:6" ht="6" customHeight="1" thickBot="1" x14ac:dyDescent="0.35">
      <c r="B12" s="9"/>
      <c r="C12" s="10"/>
      <c r="D12" s="11"/>
      <c r="E12" s="12"/>
    </row>
    <row r="13" spans="2:6" ht="16.5" thickTop="1" x14ac:dyDescent="0.15">
      <c r="B13" s="13"/>
    </row>
    <row r="14" spans="2:6" x14ac:dyDescent="0.15">
      <c r="B14" s="14" t="s">
        <v>8</v>
      </c>
      <c r="C14" s="14" t="s">
        <v>7</v>
      </c>
      <c r="D14" s="15" t="s">
        <v>6</v>
      </c>
      <c r="E14" s="15" t="s">
        <v>5</v>
      </c>
    </row>
    <row r="15" spans="2:6" ht="18.75" customHeight="1" x14ac:dyDescent="0.15">
      <c r="B15" s="16">
        <v>2</v>
      </c>
      <c r="C15" s="16" t="s">
        <v>39</v>
      </c>
      <c r="D15" s="33">
        <v>1495</v>
      </c>
      <c r="E15" s="33">
        <f>IFERROR(請求書の詳細[[#This Row],[単価]]*請求書の詳細[[#This Row],[数量]],"")</f>
        <v>2990</v>
      </c>
    </row>
    <row r="16" spans="2:6" ht="18.75" customHeight="1" x14ac:dyDescent="0.15">
      <c r="B16" s="16">
        <v>5</v>
      </c>
      <c r="C16" s="16" t="s">
        <v>40</v>
      </c>
      <c r="D16" s="33">
        <v>995</v>
      </c>
      <c r="E16" s="33">
        <f>IFERROR(請求書の詳細[[#This Row],[単価]]*請求書の詳細[[#This Row],[数量]],"")</f>
        <v>4975</v>
      </c>
    </row>
    <row r="17" spans="2:8" ht="18.75" customHeight="1" x14ac:dyDescent="0.15">
      <c r="B17" s="16"/>
      <c r="C17" s="16"/>
      <c r="D17" s="33"/>
      <c r="E17" s="33">
        <f>IFERROR(請求書の詳細[[#This Row],[単価]]*請求書の詳細[[#This Row],[数量]],"")</f>
        <v>0</v>
      </c>
    </row>
    <row r="18" spans="2:8" ht="18.75" customHeight="1" x14ac:dyDescent="0.15">
      <c r="B18" s="16"/>
      <c r="C18" s="16"/>
      <c r="D18" s="33"/>
      <c r="E18" s="33">
        <f>IFERROR(請求書の詳細[[#This Row],[単価]]*請求書の詳細[[#This Row],[数量]],"")</f>
        <v>0</v>
      </c>
    </row>
    <row r="19" spans="2:8" ht="18.75" customHeight="1" x14ac:dyDescent="0.15">
      <c r="B19" s="16"/>
      <c r="C19" s="16"/>
      <c r="D19" s="33"/>
      <c r="E19" s="33">
        <f>IFERROR(請求書の詳細[[#This Row],[単価]]*請求書の詳細[[#This Row],[数量]],"")</f>
        <v>0</v>
      </c>
    </row>
    <row r="20" spans="2:8" ht="18.75" customHeight="1" x14ac:dyDescent="0.15">
      <c r="B20" s="16"/>
      <c r="C20" s="16"/>
      <c r="D20" s="33"/>
      <c r="E20" s="33">
        <f>IFERROR(請求書の詳細[[#This Row],[単価]]*請求書の詳細[[#This Row],[数量]],"")</f>
        <v>0</v>
      </c>
    </row>
    <row r="21" spans="2:8" ht="18.75" customHeight="1" x14ac:dyDescent="0.15">
      <c r="B21" s="16"/>
      <c r="C21" s="16"/>
      <c r="D21" s="33"/>
      <c r="E21" s="33">
        <f>IFERROR(請求書の詳細[[#This Row],[単価]]*請求書の詳細[[#This Row],[数量]],"")</f>
        <v>0</v>
      </c>
    </row>
    <row r="22" spans="2:8" ht="18.75" customHeight="1" x14ac:dyDescent="0.15">
      <c r="B22" s="16"/>
      <c r="C22" s="16"/>
      <c r="D22" s="33"/>
      <c r="E22" s="33">
        <f>IFERROR(請求書の詳細[[#This Row],[単価]]*請求書の詳細[[#This Row],[数量]],"")</f>
        <v>0</v>
      </c>
    </row>
    <row r="23" spans="2:8" ht="18.75" customHeight="1" x14ac:dyDescent="0.15">
      <c r="B23" s="16"/>
      <c r="C23" s="16"/>
      <c r="D23" s="33"/>
      <c r="E23" s="33">
        <f>IFERROR(請求書の詳細[[#This Row],[単価]]*請求書の詳細[[#This Row],[数量]],"")</f>
        <v>0</v>
      </c>
    </row>
    <row r="24" spans="2:8" ht="18.75" customHeight="1" x14ac:dyDescent="0.15">
      <c r="B24" s="16"/>
      <c r="C24" s="16"/>
      <c r="D24" s="33"/>
      <c r="E24" s="33">
        <f>IFERROR(請求書の詳細[[#This Row],[単価]]*請求書の詳細[[#This Row],[数量]],"")</f>
        <v>0</v>
      </c>
    </row>
    <row r="25" spans="2:8" ht="18.75" customHeight="1" x14ac:dyDescent="0.15">
      <c r="B25" s="16"/>
      <c r="C25" s="16"/>
      <c r="D25" s="33"/>
      <c r="E25" s="33">
        <f>IFERROR(請求書の詳細[[#This Row],[単価]]*請求書の詳細[[#This Row],[数量]],"")</f>
        <v>0</v>
      </c>
    </row>
    <row r="26" spans="2:8" ht="18.75" customHeight="1" x14ac:dyDescent="0.15">
      <c r="B26" s="16"/>
      <c r="C26" s="16"/>
      <c r="D26" s="33"/>
      <c r="E26" s="33">
        <f>IFERROR(請求書の詳細[[#This Row],[単価]]*請求書の詳細[[#This Row],[数量]],"")</f>
        <v>0</v>
      </c>
    </row>
    <row r="27" spans="2:8" ht="18.75" customHeight="1" x14ac:dyDescent="0.15">
      <c r="B27" s="16"/>
      <c r="C27" s="16"/>
      <c r="D27" s="33"/>
      <c r="E27" s="33">
        <f>IFERROR(請求書の詳細[[#This Row],[単価]]*請求書の詳細[[#This Row],[数量]],"")</f>
        <v>0</v>
      </c>
    </row>
    <row r="28" spans="2:8" ht="18.75" customHeight="1" x14ac:dyDescent="0.15">
      <c r="B28" s="16"/>
      <c r="C28" s="16"/>
      <c r="D28" s="33"/>
      <c r="E28" s="33">
        <f>IFERROR(請求書の詳細[[#This Row],[単価]]*請求書の詳細[[#This Row],[数量]],"")</f>
        <v>0</v>
      </c>
      <c r="F28" s="17"/>
      <c r="G28" s="17"/>
      <c r="H28" s="17"/>
    </row>
    <row r="29" spans="2:8" s="17" customFormat="1" ht="18.75" customHeight="1" x14ac:dyDescent="0.15">
      <c r="B29" s="16"/>
      <c r="C29" s="16"/>
      <c r="D29" s="33"/>
      <c r="E29" s="33">
        <f>IFERROR(請求書の詳細[[#This Row],[単価]]*請求書の詳細[[#This Row],[数量]],"")</f>
        <v>0</v>
      </c>
      <c r="F29" s="1"/>
      <c r="G29" s="1"/>
      <c r="H29" s="1"/>
    </row>
    <row r="30" spans="2:8" ht="18.75" customHeight="1" x14ac:dyDescent="0.2">
      <c r="B30" s="18"/>
      <c r="C30" s="19"/>
      <c r="D30" s="20" t="s">
        <v>15</v>
      </c>
      <c r="E30" s="34"/>
    </row>
    <row r="31" spans="2:8" ht="18" customHeight="1" x14ac:dyDescent="0.2">
      <c r="B31" s="21"/>
      <c r="C31" s="22"/>
      <c r="D31" s="23" t="s">
        <v>49</v>
      </c>
      <c r="E31" s="35">
        <f>SUM(請求書の詳細[金額])-E30</f>
        <v>7965</v>
      </c>
    </row>
    <row r="32" spans="2:8" ht="18" customHeight="1" x14ac:dyDescent="0.2">
      <c r="B32" s="24"/>
      <c r="C32" s="25"/>
      <c r="D32" s="23" t="s">
        <v>16</v>
      </c>
      <c r="E32" s="35"/>
    </row>
    <row r="33" spans="2:8" ht="18" customHeight="1" x14ac:dyDescent="0.15">
      <c r="B33" s="26"/>
      <c r="C33" s="26"/>
      <c r="D33" s="45" t="str">
        <f>"合計金額 " &amp; REPT(CompanySetup_YourCurrencyAbbreviation,LEN(CompanySetup_YourCurrencyAbbreviation)&gt;0)</f>
        <v>合計金額 (円)</v>
      </c>
      <c r="E33" s="47">
        <f>E31+E32</f>
        <v>7965</v>
      </c>
    </row>
    <row r="34" spans="2:8" ht="18" customHeight="1" thickBot="1" x14ac:dyDescent="0.2">
      <c r="B34" s="10"/>
      <c r="C34" s="10"/>
      <c r="D34" s="46"/>
      <c r="E34" s="48"/>
    </row>
    <row r="35" spans="2:8" ht="16.5" thickTop="1" x14ac:dyDescent="0.15"/>
    <row r="36" spans="2:8" x14ac:dyDescent="0.25">
      <c r="B36" s="27" t="s">
        <v>18</v>
      </c>
      <c r="C36" s="28"/>
      <c r="D36" s="28"/>
      <c r="E36" s="29" t="s">
        <v>17</v>
      </c>
    </row>
    <row r="37" spans="2:8" x14ac:dyDescent="0.2">
      <c r="B37" s="8" t="str">
        <f>"受取人名: " &amp; CompanySetup_BankBeneficiaryName</f>
        <v>受取人名: ヒロコーポレーション</v>
      </c>
      <c r="C37" s="8"/>
      <c r="D37" s="8"/>
      <c r="E37" s="30" t="str">
        <f>IFERROR(CompanySetup_YourName,"")</f>
        <v>小熊 一之</v>
      </c>
    </row>
    <row r="38" spans="2:8" x14ac:dyDescent="0.2">
      <c r="B38" s="8" t="str">
        <f>"銀行名: " &amp; CompanySetup_BankName</f>
        <v>銀行名: 夕陽銀行</v>
      </c>
      <c r="C38" s="8"/>
      <c r="D38" s="8"/>
      <c r="E38" s="30" t="str">
        <f>IFERROR("電話: " &amp; CompanySetup_YourPhone,"")</f>
        <v>電話: 425-555-0150</v>
      </c>
    </row>
    <row r="39" spans="2:8" x14ac:dyDescent="0.2">
      <c r="B39" s="8" t="str">
        <f>"銀行住所: " &amp; CompanySetup_BankAddress</f>
        <v>銀行住所: 愛知県豊田市西町3丁目23456</v>
      </c>
      <c r="C39" s="8"/>
      <c r="D39" s="8"/>
      <c r="E39" s="30" t="str">
        <f>IFERROR("ファクシミリ: " &amp; CompanySetup_YourFax,"")</f>
        <v>ファクシミリ: 425-555-0151</v>
      </c>
    </row>
    <row r="40" spans="2:8" x14ac:dyDescent="0.2">
      <c r="B40" s="8" t="str">
        <f>"口座番号:　" &amp; CompanySetup_BankAccount</f>
        <v>口座番号:　1234567</v>
      </c>
      <c r="C40" s="8"/>
      <c r="D40" s="8"/>
      <c r="E40" s="30" t="str">
        <f>IFERROR(CompanySetup_YourURL,"")</f>
        <v>Hiro-Corporation.com</v>
      </c>
    </row>
    <row r="41" spans="2:8" ht="15" customHeight="1" x14ac:dyDescent="0.2">
      <c r="B41" s="8" t="str">
        <f>"ルーティング番号 (SWIFT コード): " &amp; CompanySetup_BankRouting</f>
        <v>ルーティング番号 (SWIFT コード): 9876543210</v>
      </c>
      <c r="C41" s="8"/>
      <c r="D41" s="8"/>
      <c r="E41" s="30" t="str">
        <f>IFERROR(CompanySetup_YourEmail,"")</f>
        <v>Accounting@Hiro-Corporation.com</v>
      </c>
    </row>
    <row r="42" spans="2:8" x14ac:dyDescent="0.2">
      <c r="B42" s="8" t="str">
        <f>"支払リファレンス: " &amp; InvoiceNumberDisplay</f>
        <v>支払リファレンス: 0005</v>
      </c>
      <c r="C42" s="8"/>
      <c r="D42" s="8"/>
      <c r="E42" s="30" t="str">
        <f>IFERROR(IF(LEN(Client_PO),"Contract/PO: " &amp; Client_PO,""),"")</f>
        <v/>
      </c>
    </row>
    <row r="43" spans="2:8" x14ac:dyDescent="0.15">
      <c r="B43" s="31"/>
      <c r="C43" s="31"/>
      <c r="D43" s="31"/>
      <c r="E43" s="31"/>
      <c r="H43" s="32"/>
    </row>
    <row r="44" spans="2:8" ht="27" customHeight="1" x14ac:dyDescent="0.15">
      <c r="B44" s="44" t="str">
        <f>UPPER("支払い方法は、銀行振込でお支払いいただくか、または" &amp; CompanySetup_CheckPayee &amp; "宛てに小切手を送付してください。")</f>
        <v>支払い方法は、銀行振込でお支払いいただくか、またはヒロコーポレーション宛てに小切手を送付してください。</v>
      </c>
      <c r="C44" s="44"/>
      <c r="D44" s="44"/>
      <c r="E44" s="44"/>
      <c r="H44" s="32"/>
    </row>
  </sheetData>
  <sheetProtection selectLockedCells="1" selectUnlockedCells="1"/>
  <mergeCells count="12">
    <mergeCell ref="D3:E4"/>
    <mergeCell ref="B3:C3"/>
    <mergeCell ref="B44:E44"/>
    <mergeCell ref="D33:D34"/>
    <mergeCell ref="E33:E34"/>
    <mergeCell ref="D6:E6"/>
    <mergeCell ref="D7:E7"/>
    <mergeCell ref="D8:E8"/>
    <mergeCell ref="B6:C6"/>
    <mergeCell ref="B7:C7"/>
    <mergeCell ref="B8:C8"/>
    <mergeCell ref="B9:C9"/>
  </mergeCells>
  <phoneticPr fontId="1"/>
  <printOptions horizontalCentered="1"/>
  <pageMargins left="0.25" right="0.25" top="0.5" bottom="0.5" header="0.3" footer="0.3"/>
  <pageSetup orientation="landscape" verticalDpi="300" r:id="rId1"/>
  <ignoredErrors>
    <ignoredError sqref="C2" numberStoredAsText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/>
    <pageSetUpPr autoPageBreaks="0" fitToPage="1"/>
  </sheetPr>
  <dimension ref="B1:C22"/>
  <sheetViews>
    <sheetView showGridLines="0" zoomScaleNormal="100" workbookViewId="0">
      <selection activeCell="G18" sqref="G18"/>
    </sheetView>
  </sheetViews>
  <sheetFormatPr defaultRowHeight="18.75" customHeight="1" x14ac:dyDescent="0.15"/>
  <cols>
    <col min="1" max="1" width="4" style="8" customWidth="1"/>
    <col min="2" max="2" width="32.7109375" style="8" customWidth="1"/>
    <col min="3" max="3" width="36.85546875" style="8" customWidth="1"/>
    <col min="4" max="16384" width="9.140625" style="8"/>
  </cols>
  <sheetData>
    <row r="1" spans="2:3" ht="34.5" customHeight="1" thickBot="1" x14ac:dyDescent="0.5">
      <c r="B1" s="36" t="s">
        <v>19</v>
      </c>
      <c r="C1" s="10"/>
    </row>
    <row r="2" spans="2:3" ht="22.5" customHeight="1" thickTop="1" x14ac:dyDescent="0.15">
      <c r="B2" s="37" t="s">
        <v>20</v>
      </c>
      <c r="C2" s="37" t="s">
        <v>21</v>
      </c>
    </row>
    <row r="3" spans="2:3" ht="18.75" customHeight="1" x14ac:dyDescent="0.15">
      <c r="B3" s="38" t="s">
        <v>22</v>
      </c>
      <c r="C3" s="39" t="s">
        <v>35</v>
      </c>
    </row>
    <row r="4" spans="2:3" ht="18.75" customHeight="1" x14ac:dyDescent="0.15">
      <c r="B4" s="38" t="s">
        <v>23</v>
      </c>
      <c r="C4" s="39" t="s">
        <v>11</v>
      </c>
    </row>
    <row r="5" spans="2:3" ht="18.75" customHeight="1" x14ac:dyDescent="0.15">
      <c r="B5" s="38" t="s">
        <v>24</v>
      </c>
      <c r="C5" s="39" t="s">
        <v>50</v>
      </c>
    </row>
    <row r="6" spans="2:3" ht="18.75" customHeight="1" x14ac:dyDescent="0.15">
      <c r="B6" s="38" t="s">
        <v>25</v>
      </c>
      <c r="C6" s="39" t="s">
        <v>51</v>
      </c>
    </row>
    <row r="7" spans="2:3" ht="18.75" customHeight="1" x14ac:dyDescent="0.15">
      <c r="B7" s="38" t="s">
        <v>26</v>
      </c>
      <c r="C7" s="39"/>
    </row>
    <row r="8" spans="2:3" ht="18.75" customHeight="1" x14ac:dyDescent="0.15">
      <c r="B8" s="38" t="s">
        <v>27</v>
      </c>
      <c r="C8" s="39"/>
    </row>
    <row r="9" spans="2:3" ht="18.75" customHeight="1" x14ac:dyDescent="0.15">
      <c r="B9" s="38" t="s">
        <v>28</v>
      </c>
      <c r="C9" s="39"/>
    </row>
    <row r="10" spans="2:3" ht="18.75" customHeight="1" x14ac:dyDescent="0.15">
      <c r="B10" s="38" t="s">
        <v>29</v>
      </c>
      <c r="C10" s="39" t="s">
        <v>1</v>
      </c>
    </row>
    <row r="11" spans="2:3" ht="18.75" customHeight="1" x14ac:dyDescent="0.15">
      <c r="B11" s="38" t="s">
        <v>30</v>
      </c>
      <c r="C11" s="39" t="s">
        <v>2</v>
      </c>
    </row>
    <row r="12" spans="2:3" ht="18.75" customHeight="1" x14ac:dyDescent="0.15">
      <c r="B12" s="38" t="s">
        <v>31</v>
      </c>
      <c r="C12" s="39" t="s">
        <v>36</v>
      </c>
    </row>
    <row r="13" spans="2:3" ht="18.75" customHeight="1" x14ac:dyDescent="0.15">
      <c r="B13" s="38" t="s">
        <v>32</v>
      </c>
      <c r="C13" s="39" t="s">
        <v>37</v>
      </c>
    </row>
    <row r="14" spans="2:3" ht="18.75" customHeight="1" x14ac:dyDescent="0.15">
      <c r="B14" s="38" t="s">
        <v>33</v>
      </c>
      <c r="C14" s="39" t="s">
        <v>53</v>
      </c>
    </row>
    <row r="15" spans="2:3" ht="18.75" customHeight="1" x14ac:dyDescent="0.15">
      <c r="B15" s="38" t="s">
        <v>34</v>
      </c>
      <c r="C15" s="39" t="s">
        <v>11</v>
      </c>
    </row>
    <row r="16" spans="2:3" ht="18.75" customHeight="1" x14ac:dyDescent="0.15">
      <c r="B16" s="38" t="s">
        <v>44</v>
      </c>
      <c r="C16" s="39" t="s">
        <v>38</v>
      </c>
    </row>
    <row r="17" spans="2:3" ht="18.75" customHeight="1" x14ac:dyDescent="0.15">
      <c r="B17" s="38" t="s">
        <v>43</v>
      </c>
      <c r="C17" s="39" t="s">
        <v>52</v>
      </c>
    </row>
    <row r="18" spans="2:3" ht="18.75" customHeight="1" x14ac:dyDescent="0.15">
      <c r="B18" s="38" t="s">
        <v>42</v>
      </c>
      <c r="C18" s="39">
        <v>1234567</v>
      </c>
    </row>
    <row r="19" spans="2:3" ht="18.75" customHeight="1" x14ac:dyDescent="0.15">
      <c r="B19" s="38" t="s">
        <v>41</v>
      </c>
      <c r="C19" s="39">
        <v>9876543210</v>
      </c>
    </row>
    <row r="20" spans="2:3" ht="18.75" customHeight="1" x14ac:dyDescent="0.15">
      <c r="B20" s="40" t="s">
        <v>45</v>
      </c>
      <c r="C20" s="39" t="s">
        <v>11</v>
      </c>
    </row>
    <row r="21" spans="2:3" ht="9.75" customHeight="1" thickBot="1" x14ac:dyDescent="0.25">
      <c r="B21" s="54"/>
      <c r="C21" s="54"/>
    </row>
    <row r="22" spans="2:3" ht="18.75" customHeight="1" thickTop="1" x14ac:dyDescent="0.15"/>
  </sheetData>
  <sheetProtection selectLockedCells="1"/>
  <mergeCells count="1">
    <mergeCell ref="B21:C21"/>
  </mergeCells>
  <phoneticPr fontId="1"/>
  <printOptions horizontalCentered="1"/>
  <pageMargins left="0.7" right="0.7" top="0.75" bottom="0.75" header="0.3" footer="0.3"/>
  <pageSetup fitToHeight="0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888D9997-754F-4B4E-A300-C8A4812255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22</vt:i4>
      </vt:variant>
    </vt:vector>
  </HeadingPairs>
  <TitlesOfParts>
    <vt:vector size="24" baseType="lpstr">
      <vt:lpstr>請求書</vt:lpstr>
      <vt:lpstr>会社の設定</vt:lpstr>
      <vt:lpstr>CompanySetup_AddressLine1</vt:lpstr>
      <vt:lpstr>CompanySetup_AddressLine2</vt:lpstr>
      <vt:lpstr>CompanySetup_AddressLine3</vt:lpstr>
      <vt:lpstr>CompanySetup_AddressLine4</vt:lpstr>
      <vt:lpstr>CompanySetup_AddressLine5</vt:lpstr>
      <vt:lpstr>CompanySetup_BankAccount</vt:lpstr>
      <vt:lpstr>CompanySetup_BankAddress</vt:lpstr>
      <vt:lpstr>CompanySetup_BankBeneficiaryName</vt:lpstr>
      <vt:lpstr>CompanySetup_BankName</vt:lpstr>
      <vt:lpstr>CompanySetup_BankRouting</vt:lpstr>
      <vt:lpstr>CompanySetup_CheckPayee</vt:lpstr>
      <vt:lpstr>CompanySetup_YourCompanyName</vt:lpstr>
      <vt:lpstr>CompanySetup_YourCurrencyAbbreviation</vt:lpstr>
      <vt:lpstr>CompanySetup_YourEmail</vt:lpstr>
      <vt:lpstr>CompanySetup_YourFax</vt:lpstr>
      <vt:lpstr>CompanySetup_YourName</vt:lpstr>
      <vt:lpstr>CompanySetup_YourPhone</vt:lpstr>
      <vt:lpstr>CompanySetup_YourURL</vt:lpstr>
      <vt:lpstr>InvoiceNumberDisplay</vt:lpstr>
      <vt:lpstr>InvoiceTotal</vt:lpstr>
      <vt:lpstr>会社の設定!Print_Area</vt:lpstr>
      <vt:lpstr>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2016-04-24T10:21:25Z</dcterms:created>
  <dcterms:modified xsi:type="dcterms:W3CDTF">2016-04-24T10:21:25Z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TC031076339991</vt:lpwstr>
  </property>
</Properties>
</file>