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re_000\Desktop\書籍企画案\Excel_sample\"/>
    </mc:Choice>
  </mc:AlternateContent>
  <bookViews>
    <workbookView xWindow="0" yWindow="0" windowWidth="24000" windowHeight="9360" activeTab="2"/>
  </bookViews>
  <sheets>
    <sheet name="01都道府県一覧" sheetId="1" r:id="rId1"/>
    <sheet name="sec01" sheetId="2" r:id="rId2"/>
    <sheet name="sec02ピボット元データ" sheetId="3" r:id="rId3"/>
    <sheet name="sec02結果" sheetId="4" r:id="rId4"/>
    <sheet name="sec03" sheetId="5" r:id="rId5"/>
    <sheet name="sec03結果1" sheetId="6" r:id="rId6"/>
    <sheet name="sec03結果2" sheetId="7" r:id="rId7"/>
    <sheet name="sec04" sheetId="8" r:id="rId8"/>
    <sheet name="本店" sheetId="9" r:id="rId9"/>
    <sheet name="神田店" sheetId="10" r:id="rId10"/>
    <sheet name="渋谷店" sheetId="11" r:id="rId11"/>
    <sheet name="中央店" sheetId="12" r:id="rId12"/>
    <sheet name="西新町店" sheetId="13" r:id="rId13"/>
    <sheet name="西通り店" sheetId="14" r:id="rId14"/>
  </sheets>
  <definedNames>
    <definedName name="_xlnm._FilterDatabase" localSheetId="2" hidden="1">sec02ピボット元データ!$A$1:$I$203</definedName>
  </definedNames>
  <calcPr calcId="152511"/>
  <pivotCaches>
    <pivotCache cacheId="9" r:id="rId1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3" l="1"/>
  <c r="I2" i="3"/>
  <c r="H3" i="3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H42" i="3"/>
  <c r="I42" i="3"/>
  <c r="H43" i="3"/>
  <c r="I43" i="3"/>
  <c r="H44" i="3"/>
  <c r="I44" i="3"/>
  <c r="H45" i="3"/>
  <c r="I45" i="3"/>
  <c r="H46" i="3"/>
  <c r="I46" i="3"/>
  <c r="H47" i="3"/>
  <c r="I47" i="3"/>
  <c r="H48" i="3"/>
  <c r="I48" i="3"/>
  <c r="H49" i="3"/>
  <c r="I49" i="3"/>
  <c r="H50" i="3"/>
  <c r="I50" i="3"/>
  <c r="H51" i="3"/>
  <c r="I51" i="3"/>
  <c r="H52" i="3"/>
  <c r="I52" i="3"/>
  <c r="H53" i="3"/>
  <c r="I53" i="3"/>
  <c r="H54" i="3"/>
  <c r="I54" i="3"/>
  <c r="H55" i="3"/>
  <c r="I55" i="3"/>
  <c r="H56" i="3"/>
  <c r="I56" i="3"/>
  <c r="H57" i="3"/>
  <c r="I57" i="3"/>
  <c r="H58" i="3"/>
  <c r="I58" i="3"/>
  <c r="H59" i="3"/>
  <c r="I59" i="3"/>
  <c r="H60" i="3"/>
  <c r="I60" i="3"/>
  <c r="H61" i="3"/>
  <c r="I61" i="3"/>
  <c r="H62" i="3"/>
  <c r="I62" i="3"/>
  <c r="H63" i="3"/>
  <c r="I63" i="3"/>
  <c r="H64" i="3"/>
  <c r="I64" i="3"/>
  <c r="H65" i="3"/>
  <c r="I65" i="3"/>
  <c r="H66" i="3"/>
  <c r="I66" i="3"/>
  <c r="H67" i="3"/>
  <c r="I67" i="3"/>
  <c r="H68" i="3"/>
  <c r="I68" i="3"/>
  <c r="H69" i="3"/>
  <c r="I69" i="3"/>
  <c r="H70" i="3"/>
  <c r="I70" i="3"/>
  <c r="H71" i="3"/>
  <c r="I71" i="3"/>
  <c r="H72" i="3"/>
  <c r="I72" i="3"/>
  <c r="H73" i="3"/>
  <c r="I73" i="3"/>
  <c r="H74" i="3"/>
  <c r="I74" i="3"/>
  <c r="H75" i="3"/>
  <c r="I75" i="3"/>
  <c r="H76" i="3"/>
  <c r="I76" i="3"/>
  <c r="H77" i="3"/>
  <c r="I77" i="3"/>
  <c r="H78" i="3"/>
  <c r="I78" i="3"/>
  <c r="H79" i="3"/>
  <c r="I79" i="3"/>
  <c r="H80" i="3"/>
  <c r="I80" i="3"/>
  <c r="H81" i="3"/>
  <c r="I81" i="3"/>
  <c r="H82" i="3"/>
  <c r="I82" i="3"/>
  <c r="H83" i="3"/>
  <c r="I83" i="3"/>
  <c r="H84" i="3"/>
  <c r="I84" i="3"/>
  <c r="H85" i="3"/>
  <c r="I85" i="3"/>
  <c r="H86" i="3"/>
  <c r="I86" i="3"/>
  <c r="H87" i="3"/>
  <c r="I87" i="3"/>
  <c r="H88" i="3"/>
  <c r="I88" i="3"/>
  <c r="H89" i="3"/>
  <c r="I89" i="3"/>
  <c r="H90" i="3"/>
  <c r="I90" i="3"/>
  <c r="H91" i="3"/>
  <c r="I91" i="3"/>
  <c r="H92" i="3"/>
  <c r="I92" i="3"/>
  <c r="H93" i="3"/>
  <c r="I93" i="3"/>
  <c r="H94" i="3"/>
  <c r="I94" i="3"/>
  <c r="H95" i="3"/>
  <c r="I95" i="3"/>
  <c r="H96" i="3"/>
  <c r="I96" i="3"/>
  <c r="H97" i="3"/>
  <c r="I97" i="3"/>
  <c r="H98" i="3"/>
  <c r="I98" i="3"/>
  <c r="H99" i="3"/>
  <c r="I99" i="3"/>
  <c r="H100" i="3"/>
  <c r="I100" i="3"/>
  <c r="H101" i="3"/>
  <c r="I101" i="3"/>
  <c r="H102" i="3"/>
  <c r="I102" i="3"/>
  <c r="H103" i="3"/>
  <c r="I103" i="3"/>
  <c r="H104" i="3"/>
  <c r="I104" i="3"/>
  <c r="H105" i="3"/>
  <c r="I105" i="3"/>
  <c r="H106" i="3"/>
  <c r="I106" i="3"/>
  <c r="H107" i="3"/>
  <c r="I107" i="3"/>
  <c r="H108" i="3"/>
  <c r="I108" i="3"/>
  <c r="H109" i="3"/>
  <c r="I109" i="3"/>
  <c r="H110" i="3"/>
  <c r="I110" i="3"/>
  <c r="H111" i="3"/>
  <c r="I111" i="3"/>
  <c r="H112" i="3"/>
  <c r="I112" i="3"/>
  <c r="H113" i="3"/>
  <c r="I113" i="3"/>
  <c r="H114" i="3"/>
  <c r="I114" i="3"/>
  <c r="H115" i="3"/>
  <c r="I115" i="3"/>
  <c r="H116" i="3"/>
  <c r="I116" i="3"/>
  <c r="H117" i="3"/>
  <c r="I117" i="3"/>
  <c r="H118" i="3"/>
  <c r="I118" i="3"/>
  <c r="H119" i="3"/>
  <c r="I119" i="3"/>
  <c r="H120" i="3"/>
  <c r="I120" i="3"/>
  <c r="H121" i="3"/>
  <c r="I121" i="3"/>
  <c r="H122" i="3"/>
  <c r="I122" i="3"/>
  <c r="H123" i="3"/>
  <c r="I123" i="3"/>
  <c r="H124" i="3"/>
  <c r="I124" i="3"/>
  <c r="H125" i="3"/>
  <c r="I125" i="3"/>
  <c r="H126" i="3"/>
  <c r="I126" i="3"/>
  <c r="H127" i="3"/>
  <c r="I127" i="3"/>
  <c r="H128" i="3"/>
  <c r="I128" i="3"/>
  <c r="H129" i="3"/>
  <c r="I129" i="3"/>
  <c r="H130" i="3"/>
  <c r="I130" i="3"/>
  <c r="H131" i="3"/>
  <c r="I131" i="3"/>
  <c r="H132" i="3"/>
  <c r="I132" i="3"/>
  <c r="H133" i="3"/>
  <c r="I133" i="3"/>
  <c r="H134" i="3"/>
  <c r="I134" i="3"/>
  <c r="H135" i="3"/>
  <c r="I135" i="3"/>
  <c r="H136" i="3"/>
  <c r="I136" i="3"/>
  <c r="H137" i="3"/>
  <c r="I137" i="3"/>
  <c r="H138" i="3"/>
  <c r="I138" i="3"/>
  <c r="H139" i="3"/>
  <c r="I139" i="3"/>
  <c r="H140" i="3"/>
  <c r="I140" i="3"/>
  <c r="H141" i="3"/>
  <c r="I141" i="3"/>
  <c r="H142" i="3"/>
  <c r="I142" i="3"/>
  <c r="H143" i="3"/>
  <c r="I143" i="3"/>
  <c r="H144" i="3"/>
  <c r="I144" i="3"/>
  <c r="H145" i="3"/>
  <c r="I145" i="3"/>
  <c r="H146" i="3"/>
  <c r="I146" i="3"/>
  <c r="H147" i="3"/>
  <c r="I147" i="3"/>
  <c r="H148" i="3"/>
  <c r="I148" i="3"/>
  <c r="H149" i="3"/>
  <c r="I149" i="3"/>
  <c r="H150" i="3"/>
  <c r="I150" i="3"/>
  <c r="H151" i="3"/>
  <c r="I151" i="3"/>
  <c r="H152" i="3"/>
  <c r="I152" i="3"/>
  <c r="H153" i="3"/>
  <c r="I153" i="3"/>
  <c r="H154" i="3"/>
  <c r="I154" i="3"/>
  <c r="H155" i="3"/>
  <c r="I155" i="3"/>
  <c r="H156" i="3"/>
  <c r="I156" i="3"/>
  <c r="H157" i="3"/>
  <c r="I157" i="3"/>
  <c r="H158" i="3"/>
  <c r="I158" i="3"/>
  <c r="H159" i="3"/>
  <c r="I159" i="3"/>
  <c r="H160" i="3"/>
  <c r="I160" i="3"/>
  <c r="H161" i="3"/>
  <c r="I161" i="3"/>
  <c r="H162" i="3"/>
  <c r="I162" i="3"/>
  <c r="H163" i="3"/>
  <c r="I163" i="3"/>
  <c r="H164" i="3"/>
  <c r="I164" i="3"/>
  <c r="H165" i="3"/>
  <c r="I165" i="3"/>
  <c r="H166" i="3"/>
  <c r="I166" i="3"/>
  <c r="H167" i="3"/>
  <c r="I167" i="3"/>
  <c r="H168" i="3"/>
  <c r="I168" i="3"/>
  <c r="H169" i="3"/>
  <c r="I169" i="3"/>
  <c r="H170" i="3"/>
  <c r="I170" i="3"/>
  <c r="H171" i="3"/>
  <c r="I171" i="3"/>
  <c r="H172" i="3"/>
  <c r="I172" i="3"/>
  <c r="H173" i="3"/>
  <c r="I173" i="3"/>
  <c r="H174" i="3"/>
  <c r="I174" i="3"/>
  <c r="H175" i="3"/>
  <c r="I175" i="3"/>
  <c r="H176" i="3"/>
  <c r="I176" i="3"/>
  <c r="H177" i="3"/>
  <c r="I177" i="3"/>
  <c r="H178" i="3"/>
  <c r="I178" i="3"/>
  <c r="H179" i="3"/>
  <c r="I179" i="3"/>
  <c r="H180" i="3"/>
  <c r="I180" i="3"/>
  <c r="H181" i="3"/>
  <c r="I181" i="3"/>
  <c r="H182" i="3"/>
  <c r="I182" i="3"/>
  <c r="H183" i="3"/>
  <c r="I183" i="3"/>
  <c r="H184" i="3"/>
  <c r="I184" i="3"/>
  <c r="H185" i="3"/>
  <c r="I185" i="3"/>
  <c r="H186" i="3"/>
  <c r="I186" i="3"/>
  <c r="H187" i="3"/>
  <c r="I187" i="3"/>
  <c r="H188" i="3"/>
  <c r="I188" i="3"/>
  <c r="H189" i="3"/>
  <c r="I189" i="3"/>
  <c r="H190" i="3"/>
  <c r="I190" i="3"/>
  <c r="H191" i="3"/>
  <c r="I191" i="3"/>
  <c r="H192" i="3"/>
  <c r="I192" i="3"/>
  <c r="H193" i="3"/>
  <c r="I193" i="3"/>
  <c r="H194" i="3"/>
  <c r="I194" i="3"/>
  <c r="H195" i="3"/>
  <c r="I195" i="3"/>
  <c r="H196" i="3"/>
  <c r="I196" i="3"/>
  <c r="H197" i="3"/>
  <c r="I197" i="3"/>
  <c r="H198" i="3"/>
  <c r="I198" i="3"/>
  <c r="H199" i="3"/>
  <c r="I199" i="3"/>
  <c r="H200" i="3"/>
  <c r="I200" i="3"/>
  <c r="H201" i="3"/>
  <c r="I201" i="3"/>
  <c r="H202" i="3"/>
  <c r="I202" i="3"/>
  <c r="H203" i="3"/>
  <c r="I203" i="3"/>
</calcChain>
</file>

<file path=xl/sharedStrings.xml><?xml version="1.0" encoding="utf-8"?>
<sst xmlns="http://schemas.openxmlformats.org/spreadsheetml/2006/main" count="1543" uniqueCount="434">
  <si>
    <t>沖縄県</t>
  </si>
  <si>
    <t>鹿児島県</t>
  </si>
  <si>
    <t>宮崎県</t>
  </si>
  <si>
    <t>大分県</t>
  </si>
  <si>
    <t>熊本県</t>
  </si>
  <si>
    <t>長崎県</t>
  </si>
  <si>
    <t>佐賀県</t>
  </si>
  <si>
    <t>福岡県</t>
  </si>
  <si>
    <t>高知県</t>
  </si>
  <si>
    <t>愛媛県</t>
  </si>
  <si>
    <t>香川県</t>
  </si>
  <si>
    <t>徳島県</t>
  </si>
  <si>
    <t>山口県</t>
  </si>
  <si>
    <t>広島県</t>
  </si>
  <si>
    <t>岡山県</t>
  </si>
  <si>
    <t>島根県</t>
  </si>
  <si>
    <t>鳥取県</t>
  </si>
  <si>
    <t>和歌山県</t>
  </si>
  <si>
    <t>奈良県</t>
  </si>
  <si>
    <t>兵庫県</t>
  </si>
  <si>
    <t>大阪府</t>
  </si>
  <si>
    <t>京都府</t>
  </si>
  <si>
    <t>滋賀県</t>
  </si>
  <si>
    <t>三重県</t>
  </si>
  <si>
    <t>愛知県</t>
  </si>
  <si>
    <t>静岡県</t>
  </si>
  <si>
    <t>岐阜県</t>
  </si>
  <si>
    <t>長野県</t>
  </si>
  <si>
    <t>山梨県</t>
  </si>
  <si>
    <t>福井県</t>
  </si>
  <si>
    <t>石川県</t>
  </si>
  <si>
    <t>富山県</t>
  </si>
  <si>
    <t>新潟県</t>
  </si>
  <si>
    <t>神奈川県</t>
  </si>
  <si>
    <t>東京都</t>
  </si>
  <si>
    <t>千葉県</t>
  </si>
  <si>
    <t>埼玉県</t>
  </si>
  <si>
    <t>群馬県</t>
  </si>
  <si>
    <t>栃木県</t>
  </si>
  <si>
    <t>茨城県</t>
  </si>
  <si>
    <t>福島県</t>
  </si>
  <si>
    <t>山形県</t>
  </si>
  <si>
    <t>秋田県</t>
  </si>
  <si>
    <t>宮城県</t>
  </si>
  <si>
    <t>岩手県</t>
  </si>
  <si>
    <t>青森県</t>
  </si>
  <si>
    <t>北海道</t>
  </si>
  <si>
    <t>090-5017-4876</t>
  </si>
  <si>
    <t>019-294-0755</t>
  </si>
  <si>
    <t>女</t>
  </si>
  <si>
    <t>nagano_ryou@example.com</t>
  </si>
  <si>
    <t>ながの　りょう</t>
  </si>
  <si>
    <t>長野　涼</t>
  </si>
  <si>
    <t>H0030</t>
  </si>
  <si>
    <t>080-1868-6833</t>
  </si>
  <si>
    <t>018-684-7229</t>
  </si>
  <si>
    <t>男</t>
  </si>
  <si>
    <t>tamayama_karoku@example.com</t>
  </si>
  <si>
    <t>たまやま　かろく</t>
  </si>
  <si>
    <t>玉山　花緑</t>
  </si>
  <si>
    <t>H0025</t>
  </si>
  <si>
    <t>090-3135-4209</t>
  </si>
  <si>
    <t>060-252-5965</t>
  </si>
  <si>
    <t>terawaki_kenji@example.com</t>
  </si>
  <si>
    <t>てらわき　けんじ</t>
  </si>
  <si>
    <t>寺脇　賢二</t>
  </si>
  <si>
    <t>H0028</t>
  </si>
  <si>
    <t>090-8687-8542</t>
  </si>
  <si>
    <t>054-301-2152</t>
  </si>
  <si>
    <t>ueno_kaoru@example.com</t>
  </si>
  <si>
    <t>うえの　かおる</t>
  </si>
  <si>
    <t>上野　薫</t>
  </si>
  <si>
    <t>H0003</t>
  </si>
  <si>
    <t>080-9628-8453</t>
  </si>
  <si>
    <t>011-626-1446</t>
  </si>
  <si>
    <t>kanata_chise@example.com</t>
  </si>
  <si>
    <t>かなた　ちせ</t>
  </si>
  <si>
    <t>彼方　知世</t>
  </si>
  <si>
    <t>H0008</t>
  </si>
  <si>
    <t>090-8910-6854</t>
  </si>
  <si>
    <t>050-470-0128</t>
  </si>
  <si>
    <t>maeda_momoko@example.com</t>
  </si>
  <si>
    <t>まえだ　ももこ</t>
  </si>
  <si>
    <t>前田　桃子</t>
  </si>
  <si>
    <t>H0041</t>
  </si>
  <si>
    <t>080-5381-1130</t>
  </si>
  <si>
    <t>020-746-2367</t>
  </si>
  <si>
    <t>oohara_haruki@example.com</t>
  </si>
  <si>
    <t>おおはら　はるき</t>
  </si>
  <si>
    <t>大原　春樹</t>
  </si>
  <si>
    <t>H0005</t>
  </si>
  <si>
    <t>090-1277-5646</t>
  </si>
  <si>
    <t>085-187-3941</t>
  </si>
  <si>
    <t>sugawara_jin@example.com</t>
  </si>
  <si>
    <t>すがわら　じん</t>
  </si>
  <si>
    <t>菅原　仁</t>
  </si>
  <si>
    <t>H0017</t>
  </si>
  <si>
    <t>080-3803-0095</t>
  </si>
  <si>
    <t>020-171-0386</t>
  </si>
  <si>
    <t>mizuguchi_takane@example.com</t>
  </si>
  <si>
    <t>みずぐち　たかね</t>
  </si>
  <si>
    <t>水口　貴嶺</t>
  </si>
  <si>
    <t>H0045</t>
  </si>
  <si>
    <t>090-1675-9882</t>
  </si>
  <si>
    <t>055-084-3742</t>
  </si>
  <si>
    <t>emoto_harumi@example.com</t>
  </si>
  <si>
    <t>えもと　はるみ</t>
  </si>
  <si>
    <t>柄本　はるみ</t>
  </si>
  <si>
    <t>H0004</t>
  </si>
  <si>
    <t>090-4725-5712</t>
  </si>
  <si>
    <t>084-181-3215</t>
  </si>
  <si>
    <t>saitou_shunji@example.com</t>
  </si>
  <si>
    <t>さいとう　しゅんじ</t>
  </si>
  <si>
    <t>斎藤　隼士</t>
  </si>
  <si>
    <t>H0016</t>
  </si>
  <si>
    <t>090-2864-4796</t>
  </si>
  <si>
    <t>035-769-9684</t>
  </si>
  <si>
    <t>aono_ayaka@example.com</t>
  </si>
  <si>
    <t>あおの　あやか</t>
  </si>
  <si>
    <t>青野　彩華</t>
  </si>
  <si>
    <t>H0001</t>
    <phoneticPr fontId="2"/>
  </si>
  <si>
    <t>090-8874-6580</t>
  </si>
  <si>
    <t>009-988-6231</t>
  </si>
  <si>
    <t>muraki_ayame@example.com</t>
  </si>
  <si>
    <t>むらき　あやめ</t>
  </si>
  <si>
    <t>村木　綾女</t>
  </si>
  <si>
    <t>H0047</t>
  </si>
  <si>
    <t>090-4294-0950</t>
  </si>
  <si>
    <t>019-048-5144</t>
  </si>
  <si>
    <t>kuroki_haruka@example.com</t>
  </si>
  <si>
    <t>くろき　はるか</t>
  </si>
  <si>
    <t>黒木　はるか</t>
  </si>
  <si>
    <t>H0014</t>
  </si>
  <si>
    <t>080-6985-7960</t>
  </si>
  <si>
    <t>093-940-6307</t>
  </si>
  <si>
    <t>nakamura_aina@example.com</t>
  </si>
  <si>
    <t>なかむら　あいな</t>
  </si>
  <si>
    <t>中村　愛菜</t>
  </si>
  <si>
    <t>H0031</t>
  </si>
  <si>
    <t>090-8351-2195</t>
  </si>
  <si>
    <t>012-609-3183</t>
  </si>
  <si>
    <t>tsutsumi_kazuki@example.com</t>
  </si>
  <si>
    <t>つつみ　かずき</t>
  </si>
  <si>
    <t>堤　一輝</t>
  </si>
  <si>
    <t>H0026</t>
  </si>
  <si>
    <t>090-8106-0948</t>
  </si>
  <si>
    <t>013-977-1836</t>
  </si>
  <si>
    <t>tabuchi_mika@example.com</t>
  </si>
  <si>
    <t>たぶち　みか</t>
  </si>
  <si>
    <t>田淵　美佳</t>
  </si>
  <si>
    <t>H0023</t>
  </si>
  <si>
    <t>090-4482-8377</t>
  </si>
  <si>
    <t>029-917-3399</t>
  </si>
  <si>
    <t>iwamura_sansei@example.com</t>
  </si>
  <si>
    <t>いわむら　さんせい</t>
  </si>
  <si>
    <t>岩村　三省</t>
  </si>
  <si>
    <t>H0002</t>
  </si>
  <si>
    <t>090-8523-4160</t>
  </si>
  <si>
    <t>033-863-9596</t>
  </si>
  <si>
    <t>momose_shinya@example.com</t>
  </si>
  <si>
    <t>ももせ　しんや</t>
  </si>
  <si>
    <t>百瀬　晋也</t>
  </si>
  <si>
    <t>H0048</t>
  </si>
  <si>
    <t>090-9323-0805</t>
  </si>
  <si>
    <t>085-662-2064</t>
  </si>
  <si>
    <t>machida_keisuke@example.com</t>
  </si>
  <si>
    <t>まちだ　けいすけ</t>
  </si>
  <si>
    <t>町田　啓介</t>
  </si>
  <si>
    <t>H0043</t>
  </si>
  <si>
    <t>090-2895-6815</t>
  </si>
  <si>
    <t>068-660-6117</t>
  </si>
  <si>
    <t>katagiri_susumu@example.com</t>
  </si>
  <si>
    <t>かたぎり　すすむ</t>
  </si>
  <si>
    <t>片桐　進</t>
  </si>
  <si>
    <t>H0007</t>
  </si>
  <si>
    <t>080-7012-1733</t>
  </si>
  <si>
    <t>096-041-0078</t>
  </si>
  <si>
    <t>komatsu_noriko@example.com</t>
  </si>
  <si>
    <t>こまつ　のりこ</t>
  </si>
  <si>
    <t>小松　倫子</t>
  </si>
  <si>
    <t>H0015</t>
  </si>
  <si>
    <t>090-7445-6604</t>
  </si>
  <si>
    <t>043-267-7662</t>
  </si>
  <si>
    <t>oka_keiko@example.com</t>
  </si>
  <si>
    <t>おか　けいこ</t>
  </si>
  <si>
    <t>岡　恵子</t>
  </si>
  <si>
    <t>H0006</t>
  </si>
  <si>
    <t>090-7136-1449</t>
  </si>
  <si>
    <t>020-954-3438</t>
  </si>
  <si>
    <t>makino_sayuri@example.com</t>
  </si>
  <si>
    <t>まきの　さゆり</t>
  </si>
  <si>
    <t>牧野　さゆり</t>
  </si>
  <si>
    <t>H0042</t>
  </si>
  <si>
    <t>090-4679-7203</t>
  </si>
  <si>
    <t>033-214-7481</t>
  </si>
  <si>
    <t>horikita_tohru@example.com</t>
  </si>
  <si>
    <t>ほりきた　とおる</t>
  </si>
  <si>
    <t>堀北　徹</t>
  </si>
  <si>
    <t>H0040</t>
  </si>
  <si>
    <t>090-2447-9404</t>
  </si>
  <si>
    <t>064-441-7851</t>
  </si>
  <si>
    <t>hirano_george@example.com</t>
  </si>
  <si>
    <t>ひらの　じょーじ</t>
  </si>
  <si>
    <t>平野　ジョージ</t>
  </si>
  <si>
    <t>H0037</t>
  </si>
  <si>
    <t>090-7435-6597</t>
  </si>
  <si>
    <t>010-443-9841</t>
  </si>
  <si>
    <t>narita_souta@example.com</t>
  </si>
  <si>
    <t>なりた　そうた</t>
  </si>
  <si>
    <t>成田　草太</t>
  </si>
  <si>
    <t>H0033</t>
  </si>
  <si>
    <t>080-8301-7082</t>
  </si>
  <si>
    <t>017-674-7878</t>
  </si>
  <si>
    <t>kihara_hiroaki@example.com</t>
  </si>
  <si>
    <t>きはら　ひろあき</t>
  </si>
  <si>
    <t>木原　博明</t>
  </si>
  <si>
    <t>H0013</t>
  </si>
  <si>
    <t>080-3178-7300</t>
  </si>
  <si>
    <t>046-818-1768</t>
  </si>
  <si>
    <t>kishi_ken@example.com</t>
  </si>
  <si>
    <t>きし　けん</t>
  </si>
  <si>
    <t>岸　建</t>
  </si>
  <si>
    <t>H0011</t>
  </si>
  <si>
    <t>080-2616-4307</t>
  </si>
  <si>
    <t>095-271-8587</t>
  </si>
  <si>
    <t>hatano_miri@example.com</t>
  </si>
  <si>
    <t>はたの　みり</t>
  </si>
  <si>
    <t>波多野　美里</t>
  </si>
  <si>
    <t>H0035</t>
  </si>
  <si>
    <t>090-5323-0595</t>
  </si>
  <si>
    <t>058-101-0053</t>
  </si>
  <si>
    <t>tanaka_kanji@example.com</t>
  </si>
  <si>
    <t>たなか　かんじ</t>
  </si>
  <si>
    <t>田中　完爾</t>
  </si>
  <si>
    <t>H0021</t>
  </si>
  <si>
    <t>080-8659-3776</t>
  </si>
  <si>
    <t>081-820-1969</t>
  </si>
  <si>
    <t>mitsushima_yuu@example.com</t>
  </si>
  <si>
    <t>みつしま　ゆう</t>
  </si>
  <si>
    <t>満島　優</t>
  </si>
  <si>
    <t>H0046</t>
  </si>
  <si>
    <t>080-6842-5334</t>
  </si>
  <si>
    <t>029-264-8866</t>
  </si>
  <si>
    <t>sennda_haruka@example.com</t>
  </si>
  <si>
    <t>せんだ　はるか</t>
  </si>
  <si>
    <t>千田　はるか</t>
  </si>
  <si>
    <t>H0018</t>
  </si>
  <si>
    <t>090-8609-1617</t>
  </si>
  <si>
    <t>004-679-5988</t>
    <phoneticPr fontId="2"/>
  </si>
  <si>
    <t>kikuchi_yuu@example.com</t>
  </si>
  <si>
    <t>きくち　ゆう</t>
  </si>
  <si>
    <t>菊池　由宇</t>
  </si>
  <si>
    <t>H0010</t>
  </si>
  <si>
    <t>090-2133-8025</t>
  </si>
  <si>
    <t>034-272-9145</t>
  </si>
  <si>
    <t>nishio_riho@example.com</t>
  </si>
  <si>
    <t>にしお　りほ</t>
  </si>
  <si>
    <t>西尾　里穂</t>
  </si>
  <si>
    <t>H0034</t>
  </si>
  <si>
    <t>080-2342-7166</t>
  </si>
  <si>
    <t>085-392-9033</t>
  </si>
  <si>
    <t>matsumura_masashi@example.com</t>
  </si>
  <si>
    <t>まつむら　まさし</t>
  </si>
  <si>
    <t>松村　まさし</t>
  </si>
  <si>
    <t>H0044</t>
  </si>
  <si>
    <t>080-0779-6733</t>
  </si>
  <si>
    <t>060-880-7505</t>
  </si>
  <si>
    <t>hirayama_yutaka@example.com</t>
  </si>
  <si>
    <t>ひらやま　ゆたか</t>
  </si>
  <si>
    <t>平山　豊</t>
  </si>
  <si>
    <t>H0038</t>
  </si>
  <si>
    <t>080-3138-2011</t>
  </si>
  <si>
    <t>036-638-8525</t>
  </si>
  <si>
    <t>namase_mikako@example.com</t>
  </si>
  <si>
    <t>なませ　みかこ</t>
  </si>
  <si>
    <t>生瀬　未華子</t>
  </si>
  <si>
    <t>H0032</t>
  </si>
  <si>
    <t>080-2488-2655</t>
  </si>
  <si>
    <t>044-474-1596</t>
  </si>
  <si>
    <t>tachibana_maki@example.com</t>
  </si>
  <si>
    <t>たちばな　まき</t>
  </si>
  <si>
    <t>立花　真希</t>
  </si>
  <si>
    <t>H0020</t>
  </si>
  <si>
    <t>090-5347-0629</t>
  </si>
  <si>
    <t>03-8206-7674</t>
    <phoneticPr fontId="2"/>
  </si>
  <si>
    <t>moriguchi_yuu@example.com</t>
  </si>
  <si>
    <t>もりぐち　ゆう</t>
  </si>
  <si>
    <t>森口　優</t>
  </si>
  <si>
    <t>H0049</t>
  </si>
  <si>
    <t>080-7182-1809</t>
  </si>
  <si>
    <t>03-2348-0359</t>
    <phoneticPr fontId="2"/>
  </si>
  <si>
    <t>hirata_yui@example.com</t>
  </si>
  <si>
    <t>ひらた　ゆい</t>
  </si>
  <si>
    <t>平田　結衣</t>
  </si>
  <si>
    <t>H0036</t>
  </si>
  <si>
    <t>090-3410-6512</t>
  </si>
  <si>
    <t>03-8183-1322</t>
    <phoneticPr fontId="2"/>
  </si>
  <si>
    <t>kishibe_yuu@example.com</t>
  </si>
  <si>
    <t>きしべ　ゆう</t>
  </si>
  <si>
    <t>岸部　勇</t>
  </si>
  <si>
    <t>H0012</t>
  </si>
  <si>
    <t>080-0254-6798</t>
  </si>
  <si>
    <t>053-118-3155</t>
  </si>
  <si>
    <t>moriya_nagatoshi@example.com</t>
  </si>
  <si>
    <t>もりや　ながとし</t>
  </si>
  <si>
    <t>守屋　長利</t>
  </si>
  <si>
    <t>H0050</t>
  </si>
  <si>
    <t>090-0794-4420</t>
  </si>
  <si>
    <t>059-405-8910</t>
  </si>
  <si>
    <t>terada_yuuji@example.com</t>
  </si>
  <si>
    <t>てらだ　ゆうじ</t>
  </si>
  <si>
    <t>寺田　裕司</t>
  </si>
  <si>
    <t>H0027</t>
  </si>
  <si>
    <t>090-0443-4151</t>
  </si>
  <si>
    <t>010-464-7390</t>
  </si>
  <si>
    <t>kamiya_tomofumi@example.com</t>
  </si>
  <si>
    <t>かみや　ともふみ</t>
  </si>
  <si>
    <t>神谷　知史</t>
  </si>
  <si>
    <t>H0009</t>
  </si>
  <si>
    <t>080-3193-2162</t>
  </si>
  <si>
    <t>008-393-1592</t>
    <phoneticPr fontId="2"/>
  </si>
  <si>
    <t>takeshita_mitsuhiro@example.com</t>
  </si>
  <si>
    <t>たけした　みつひろ</t>
  </si>
  <si>
    <t>竹下　光洋</t>
  </si>
  <si>
    <t>H0019</t>
  </si>
  <si>
    <t>080-2812-2985</t>
  </si>
  <si>
    <t>007-028-6098</t>
  </si>
  <si>
    <t>nakai_ryousuke@example.com</t>
  </si>
  <si>
    <t>なかい　りょうすけ</t>
  </si>
  <si>
    <t>中井　良介</t>
  </si>
  <si>
    <t>H0029</t>
  </si>
  <si>
    <t>090-8641-5428</t>
  </si>
  <si>
    <t>070-059-2116</t>
    <phoneticPr fontId="2"/>
  </si>
  <si>
    <t>fujimoto_atsushi@example.com</t>
  </si>
  <si>
    <t>ふじもと　あつし</t>
  </si>
  <si>
    <t>藤本　惇</t>
  </si>
  <si>
    <t>H0039</t>
  </si>
  <si>
    <t>090-1373-1927</t>
  </si>
  <si>
    <t>080-865-1261</t>
  </si>
  <si>
    <t>tamaki_hiro@example.com</t>
  </si>
  <si>
    <t>たまき　ひろ</t>
  </si>
  <si>
    <t>玉城　ヒロ</t>
  </si>
  <si>
    <t>H0024</t>
  </si>
  <si>
    <t>080-9458-0432</t>
  </si>
  <si>
    <t>068-678-6830</t>
  </si>
  <si>
    <t>tanabe_ai@example.com</t>
  </si>
  <si>
    <t>たなべ　あい</t>
  </si>
  <si>
    <t>田辺　あい</t>
  </si>
  <si>
    <t>H0022</t>
  </si>
  <si>
    <t>携帯</t>
  </si>
  <si>
    <t>電話番号</t>
  </si>
  <si>
    <t>都道府県</t>
  </si>
  <si>
    <t>誕生日</t>
  </si>
  <si>
    <t>年齢</t>
  </si>
  <si>
    <t>性別</t>
  </si>
  <si>
    <t>メールアドレス</t>
    <phoneticPr fontId="2"/>
  </si>
  <si>
    <t>ふりがな</t>
  </si>
  <si>
    <t>氏名</t>
    <rPh sb="0" eb="2">
      <t>シメイ</t>
    </rPh>
    <phoneticPr fontId="2"/>
  </si>
  <si>
    <t>会員NO</t>
    <rPh sb="0" eb="2">
      <t>カイイン</t>
    </rPh>
    <phoneticPr fontId="2"/>
  </si>
  <si>
    <t>ビール350ｍｌ</t>
  </si>
  <si>
    <t>アルコール</t>
    <phoneticPr fontId="2"/>
  </si>
  <si>
    <t>自販機</t>
  </si>
  <si>
    <t>中央店</t>
  </si>
  <si>
    <t>おいしいビール500ｍｌ</t>
  </si>
  <si>
    <t>渋谷店</t>
  </si>
  <si>
    <t>ミルクコーヒー</t>
  </si>
  <si>
    <t>コーヒー</t>
    <phoneticPr fontId="2"/>
  </si>
  <si>
    <t>神田店</t>
  </si>
  <si>
    <t>ブラック濃</t>
  </si>
  <si>
    <t>コーヒー</t>
  </si>
  <si>
    <t>店内販売用</t>
  </si>
  <si>
    <t>本店</t>
  </si>
  <si>
    <t>西通り店</t>
  </si>
  <si>
    <t>ビール500ｍｌ</t>
  </si>
  <si>
    <t>コーヒー</t>
    <phoneticPr fontId="2"/>
  </si>
  <si>
    <t>チューハイれもん</t>
  </si>
  <si>
    <t>アクア</t>
  </si>
  <si>
    <t>清涼飲料</t>
  </si>
  <si>
    <t>深煎り　男コーヒー</t>
  </si>
  <si>
    <t>西新町店</t>
  </si>
  <si>
    <t>コーヒー</t>
    <phoneticPr fontId="2"/>
  </si>
  <si>
    <t>ブラック　午後の珈琲</t>
  </si>
  <si>
    <t>桃フレッシュ</t>
  </si>
  <si>
    <t>果実ドリンク</t>
    <rPh sb="0" eb="2">
      <t>カジツ</t>
    </rPh>
    <phoneticPr fontId="2"/>
  </si>
  <si>
    <t>オレンジ果実100</t>
  </si>
  <si>
    <t>アルコール</t>
    <phoneticPr fontId="2"/>
  </si>
  <si>
    <t>アルコール</t>
    <phoneticPr fontId="2"/>
  </si>
  <si>
    <t>りんご果実100</t>
  </si>
  <si>
    <t>スポーツドリンク青</t>
  </si>
  <si>
    <t>痩せる日本茶</t>
  </si>
  <si>
    <t>午後のカフェ</t>
  </si>
  <si>
    <t>ゆったりカフェオレ</t>
  </si>
  <si>
    <t>日本茶うまい</t>
  </si>
  <si>
    <t>カフェオレモーニング</t>
  </si>
  <si>
    <t>アルコール</t>
  </si>
  <si>
    <t>微糖　ほんのり</t>
  </si>
  <si>
    <t>おいしいビール350ｍｌ</t>
  </si>
  <si>
    <t>ソーダでリフレッシュ</t>
  </si>
  <si>
    <t>かおりの珈琲</t>
  </si>
  <si>
    <t>深煎り　漆黒コーヒー</t>
  </si>
  <si>
    <t>スポーツドリンク赤</t>
  </si>
  <si>
    <t>神田店</t>
    <phoneticPr fontId="6"/>
  </si>
  <si>
    <t>自販機</t>
    <phoneticPr fontId="2"/>
  </si>
  <si>
    <t>消費税</t>
    <rPh sb="0" eb="3">
      <t>ショウヒゼイ</t>
    </rPh>
    <phoneticPr fontId="6"/>
  </si>
  <si>
    <t>売上金額</t>
  </si>
  <si>
    <t>価格</t>
  </si>
  <si>
    <t>個数</t>
    <rPh sb="0" eb="2">
      <t>コスウ</t>
    </rPh>
    <phoneticPr fontId="2"/>
  </si>
  <si>
    <t>商品名</t>
    <rPh sb="0" eb="3">
      <t>ショウヒンメイ</t>
    </rPh>
    <phoneticPr fontId="2"/>
  </si>
  <si>
    <t>部門</t>
  </si>
  <si>
    <t>販売形態</t>
  </si>
  <si>
    <t>店名</t>
  </si>
  <si>
    <t>日付</t>
  </si>
  <si>
    <t>総計</t>
  </si>
  <si>
    <t>果実ドリンク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</si>
  <si>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</si>
  <si>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</si>
  <si>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</si>
  <si>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</si>
  <si>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</si>
  <si>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</si>
  <si>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</si>
  <si>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</si>
  <si>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</si>
  <si>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</si>
  <si>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</si>
  <si>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</si>
  <si>
    <t>行ラベル</t>
  </si>
  <si>
    <t>列ラベル</t>
  </si>
  <si>
    <t>合計 / 売上金額</t>
  </si>
  <si>
    <t>消費税</t>
  </si>
  <si>
    <t>個数</t>
  </si>
  <si>
    <t>商品名</t>
  </si>
  <si>
    <t>神田店</t>
    <rPh sb="0" eb="2">
      <t>カンダ</t>
    </rPh>
    <rPh sb="2" eb="3">
      <t>テン</t>
    </rPh>
    <phoneticPr fontId="6"/>
  </si>
  <si>
    <t>自販機</t>
    <rPh sb="0" eb="3">
      <t>ジハンキ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</si>
</sst>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 indent="1"/>
    </xf>
    <xf numFmtId="14" fontId="0" fillId="0" borderId="0" xfId="0" applyNumberFormat="1">
      <alignment vertical="center"/>
    </xf>
    <xf numFmtId="0" fontId="4" fillId="3" borderId="0" xfId="2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5" fillId="0" borderId="0" xfId="3"/>
    <xf numFmtId="0" fontId="5" fillId="0" borderId="0" xfId="3" applyAlignment="1">
      <alignment horizontal="left" indent="1"/>
    </xf>
    <xf numFmtId="14" fontId="5" fillId="0" borderId="0" xfId="3" applyNumberFormat="1"/>
    <xf numFmtId="38" fontId="5" fillId="0" borderId="0" xfId="1" applyFont="1" applyBorder="1" applyAlignment="1"/>
    <xf numFmtId="38" fontId="5" fillId="0" borderId="0" xfId="4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>
      <alignment horizontal="left" indent="1"/>
    </xf>
    <xf numFmtId="14" fontId="5" fillId="0" borderId="0" xfId="3" applyNumberFormat="1" applyFont="1" applyFill="1" applyBorder="1"/>
    <xf numFmtId="14" fontId="5" fillId="0" borderId="0" xfId="3" applyNumberFormat="1" applyFill="1" applyBorder="1"/>
    <xf numFmtId="0" fontId="5" fillId="0" borderId="0" xfId="3" applyAlignment="1">
      <alignment horizontal="center"/>
    </xf>
    <xf numFmtId="38" fontId="1" fillId="2" borderId="0" xfId="2" applyNumberFormat="1" applyBorder="1" applyAlignment="1">
      <alignment horizontal="center"/>
    </xf>
    <xf numFmtId="0" fontId="1" fillId="2" borderId="0" xfId="2" applyBorder="1" applyAlignment="1">
      <alignment horizontal="center"/>
    </xf>
    <xf numFmtId="14" fontId="1" fillId="2" borderId="0" xfId="2" applyNumberFormat="1" applyBorder="1" applyAlignment="1">
      <alignment horizont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14" fontId="7" fillId="0" borderId="0" xfId="3" applyNumberFormat="1" applyFont="1" applyFill="1" applyBorder="1"/>
    <xf numFmtId="0" fontId="7" fillId="0" borderId="0" xfId="3" applyFont="1" applyAlignment="1">
      <alignment horizontal="left" indent="1"/>
    </xf>
    <xf numFmtId="0" fontId="7" fillId="0" borderId="0" xfId="3" applyFont="1"/>
  </cellXfs>
  <cellStyles count="5">
    <cellStyle name="20% - アクセント 1" xfId="2" builtinId="30"/>
    <cellStyle name="桁区切り" xfId="1" builtinId="6"/>
    <cellStyle name="桁区切り 3" xfId="4"/>
    <cellStyle name="標準" xfId="0" builtinId="0"/>
    <cellStyle name="標準 2" xfId="3"/>
  </cellStyles>
  <dxfs count="2">
    <dxf>
      <numFmt numFmtId="19" formatCode="yyyy/m/d"/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四禮" refreshedDate="42675.480946875003" createdVersion="5" refreshedVersion="5" minRefreshableVersion="3" recordCount="203">
  <cacheSource type="worksheet">
    <worksheetSource ref="A1:I204" sheet="sec02ピボット元データ"/>
  </cacheSource>
  <cacheFields count="9">
    <cacheField name="日付" numFmtId="14">
      <sharedItems containsSemiMixedTypes="0" containsNonDate="0" containsDate="1" containsString="0" minDate="2016-01-07T00:00:00" maxDate="2017-01-01T00:00:00" count="71">
        <d v="2016-01-07T00:00:00"/>
        <d v="2016-01-14T00:00:00"/>
        <d v="2016-01-17T00:00:00"/>
        <d v="2016-01-20T00:00:00"/>
        <d v="2016-01-21T00:00:00"/>
        <d v="2016-01-28T00:00:00"/>
        <d v="2016-01-29T00:00:00"/>
        <d v="2016-02-04T00:00:00"/>
        <d v="2016-02-09T00:00:00"/>
        <d v="2016-02-11T00:00:00"/>
        <d v="2016-02-14T00:00:00"/>
        <d v="2016-02-15T00:00:00"/>
        <d v="2016-02-18T00:00:00"/>
        <d v="2016-02-25T00:00:00"/>
        <d v="2016-03-05T00:00:00"/>
        <d v="2016-03-11T00:00:00"/>
        <d v="2016-03-12T00:00:00"/>
        <d v="2016-04-01T00:00:00"/>
        <d v="2016-03-18T00:00:00"/>
        <d v="2016-03-19T00:00:00"/>
        <d v="2016-03-20T00:00:00"/>
        <d v="2016-03-26T00:00:00"/>
        <d v="2016-04-02T00:00:00"/>
        <d v="2016-04-09T00:00:00"/>
        <d v="2016-04-16T00:00:00"/>
        <d v="2016-04-23T00:00:00"/>
        <d v="2016-04-30T00:00:00"/>
        <d v="2016-05-07T00:00:00"/>
        <d v="2016-05-14T00:00:00"/>
        <d v="2016-05-21T00:00:00"/>
        <d v="2016-05-28T00:00:00"/>
        <d v="2016-06-04T00:00:00"/>
        <d v="2016-06-08T00:00:00"/>
        <d v="2016-06-11T00:00:00"/>
        <d v="2016-06-12T00:00:00"/>
        <d v="2016-06-15T00:00:00"/>
        <d v="2016-06-17T00:00:00"/>
        <d v="2016-06-18T00:00:00"/>
        <d v="2016-06-22T00:00:00"/>
        <d v="2016-06-25T00:00:00"/>
        <d v="2016-06-28T00:00:00"/>
        <d v="2016-07-02T00:00:00"/>
        <d v="2016-07-09T00:00:00"/>
        <d v="2016-07-16T00:00:00"/>
        <d v="2016-07-23T00:00:00"/>
        <d v="2016-07-30T00:00:00"/>
        <d v="2016-08-05T00:00:00"/>
        <d v="2016-08-06T00:00:00"/>
        <d v="2016-08-13T00:00:00"/>
        <d v="2016-08-15T00:00:00"/>
        <d v="2016-08-20T00:00:00"/>
        <d v="2016-08-25T00:00:00"/>
        <d v="2016-08-27T00:00:00"/>
        <d v="2016-09-03T00:00:00"/>
        <d v="2016-09-10T00:00:00"/>
        <d v="2016-09-17T00:00:00"/>
        <d v="2016-09-24T00:00:00"/>
        <d v="2016-10-01T00:00:00"/>
        <d v="2016-10-08T00:00:00"/>
        <d v="2016-10-15T00:00:00"/>
        <d v="2016-10-22T00:00:00"/>
        <d v="2016-10-29T00:00:00"/>
        <d v="2016-11-05T00:00:00"/>
        <d v="2016-11-12T00:00:00"/>
        <d v="2016-11-19T00:00:00"/>
        <d v="2016-11-26T00:00:00"/>
        <d v="2016-12-03T00:00:00"/>
        <d v="2016-12-10T00:00:00"/>
        <d v="2016-12-17T00:00:00"/>
        <d v="2016-12-24T00:00:00"/>
        <d v="2016-12-31T00:00:00"/>
      </sharedItems>
      <fieldGroup base="0">
        <rangePr groupBy="months" startDate="2016-01-07T00:00:00" endDate="2017-01-01T00:00:00"/>
        <groupItems count="14">
          <s v="&lt;2016/1/7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1/1"/>
        </groupItems>
      </fieldGroup>
    </cacheField>
    <cacheField name="店名" numFmtId="0">
      <sharedItems count="6">
        <s v="中央店"/>
        <s v="渋谷店"/>
        <s v="本店"/>
        <s v="西通り店"/>
        <s v="神田店"/>
        <s v="西新町店"/>
      </sharedItems>
    </cacheField>
    <cacheField name="販売形態" numFmtId="0">
      <sharedItems/>
    </cacheField>
    <cacheField name="部門" numFmtId="0">
      <sharedItems count="4">
        <s v="清涼飲料"/>
        <s v="コーヒー"/>
        <s v="アルコール"/>
        <s v="果実ドリンク"/>
      </sharedItems>
    </cacheField>
    <cacheField name="商品名" numFmtId="0">
      <sharedItems count="24">
        <s v="アクア"/>
        <s v="スポーツドリンク赤"/>
        <s v="深煎り　漆黒コーヒー"/>
        <s v="スポーツドリンク青"/>
        <s v="チューハイれもん"/>
        <s v="おいしいビール350ｍｌ"/>
        <s v="ソーダでリフレッシュ"/>
        <s v="微糖　ほんのり"/>
        <s v="かおりの珈琲"/>
        <s v="ビール350ｍｌ"/>
        <s v="日本茶うまい"/>
        <s v="ゆったりカフェオレ"/>
        <s v="カフェオレモーニング"/>
        <s v="ビール500ｍｌ"/>
        <s v="おいしいビール500ｍｌ"/>
        <s v="痩せる日本茶"/>
        <s v="午後のカフェ"/>
        <s v="オレンジ果実100"/>
        <s v="ブラック濃"/>
        <s v="ブラック　午後の珈琲"/>
        <s v="りんご果実100"/>
        <s v="桃フレッシュ"/>
        <s v="深煎り　男コーヒー"/>
        <s v="ミルクコーヒー"/>
      </sharedItems>
    </cacheField>
    <cacheField name="個数" numFmtId="0">
      <sharedItems containsSemiMixedTypes="0" containsString="0" containsNumber="1" containsInteger="1" minValue="12" maxValue="240"/>
    </cacheField>
    <cacheField name="価格" numFmtId="0">
      <sharedItems containsSemiMixedTypes="0" containsString="0" containsNumber="1" containsInteger="1" minValue="32" maxValue="198"/>
    </cacheField>
    <cacheField name="売上金額" numFmtId="0">
      <sharedItems containsSemiMixedTypes="0" containsString="0" containsNumber="1" containsInteger="1" minValue="768" maxValue="38016"/>
    </cacheField>
    <cacheField name="消費税" numFmtId="0">
      <sharedItems containsSemiMixedTypes="0" containsString="0" containsNumber="1" minValue="61.44" maxValue="3041.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3">
  <r>
    <x v="0"/>
    <x v="0"/>
    <s v="自販機"/>
    <x v="0"/>
    <x v="0"/>
    <n v="72"/>
    <n v="32"/>
    <n v="2304"/>
    <n v="184.32"/>
  </r>
  <r>
    <x v="0"/>
    <x v="1"/>
    <s v="自販機"/>
    <x v="0"/>
    <x v="0"/>
    <n v="48"/>
    <n v="32"/>
    <n v="1536"/>
    <n v="122.88"/>
  </r>
  <r>
    <x v="0"/>
    <x v="2"/>
    <s v="自販機"/>
    <x v="0"/>
    <x v="1"/>
    <n v="120"/>
    <n v="44"/>
    <n v="5280"/>
    <n v="422.40000000000003"/>
  </r>
  <r>
    <x v="0"/>
    <x v="3"/>
    <s v="自販機"/>
    <x v="0"/>
    <x v="1"/>
    <n v="48"/>
    <n v="44"/>
    <n v="2112"/>
    <n v="168.96"/>
  </r>
  <r>
    <x v="0"/>
    <x v="1"/>
    <s v="店内販売用"/>
    <x v="1"/>
    <x v="2"/>
    <n v="96"/>
    <n v="55"/>
    <n v="5280"/>
    <n v="422.40000000000003"/>
  </r>
  <r>
    <x v="1"/>
    <x v="2"/>
    <s v="自販機"/>
    <x v="0"/>
    <x v="1"/>
    <n v="96"/>
    <n v="44"/>
    <n v="4224"/>
    <n v="337.92"/>
  </r>
  <r>
    <x v="1"/>
    <x v="1"/>
    <s v="自販機"/>
    <x v="0"/>
    <x v="1"/>
    <n v="24"/>
    <n v="44"/>
    <n v="1056"/>
    <n v="84.48"/>
  </r>
  <r>
    <x v="1"/>
    <x v="2"/>
    <s v="自販機"/>
    <x v="0"/>
    <x v="1"/>
    <n v="24"/>
    <n v="44"/>
    <n v="1056"/>
    <n v="84.48"/>
  </r>
  <r>
    <x v="1"/>
    <x v="3"/>
    <s v="店内販売用"/>
    <x v="1"/>
    <x v="2"/>
    <n v="120"/>
    <n v="55"/>
    <n v="6600"/>
    <n v="528"/>
  </r>
  <r>
    <x v="1"/>
    <x v="4"/>
    <s v="店内販売用"/>
    <x v="1"/>
    <x v="2"/>
    <n v="48"/>
    <n v="55"/>
    <n v="2640"/>
    <n v="211.20000000000002"/>
  </r>
  <r>
    <x v="2"/>
    <x v="0"/>
    <s v="店内販売用"/>
    <x v="1"/>
    <x v="2"/>
    <n v="96"/>
    <n v="55"/>
    <n v="5280"/>
    <n v="422.40000000000003"/>
  </r>
  <r>
    <x v="3"/>
    <x v="4"/>
    <s v="自販機"/>
    <x v="1"/>
    <x v="2"/>
    <n v="96"/>
    <n v="55"/>
    <n v="5280"/>
    <n v="422.40000000000003"/>
  </r>
  <r>
    <x v="4"/>
    <x v="2"/>
    <s v="自販機"/>
    <x v="0"/>
    <x v="1"/>
    <n v="192"/>
    <n v="44"/>
    <n v="8448"/>
    <n v="675.84"/>
  </r>
  <r>
    <x v="4"/>
    <x v="4"/>
    <s v="自販機"/>
    <x v="0"/>
    <x v="1"/>
    <n v="120"/>
    <n v="44"/>
    <n v="5280"/>
    <n v="422.40000000000003"/>
  </r>
  <r>
    <x v="4"/>
    <x v="0"/>
    <s v="自販機"/>
    <x v="1"/>
    <x v="2"/>
    <n v="144"/>
    <n v="55"/>
    <n v="7920"/>
    <n v="633.6"/>
  </r>
  <r>
    <x v="4"/>
    <x v="1"/>
    <s v="店内販売用"/>
    <x v="1"/>
    <x v="2"/>
    <n v="48"/>
    <n v="55"/>
    <n v="2640"/>
    <n v="211.20000000000002"/>
  </r>
  <r>
    <x v="4"/>
    <x v="4"/>
    <s v="店内販売用"/>
    <x v="1"/>
    <x v="2"/>
    <n v="192"/>
    <n v="55"/>
    <n v="10560"/>
    <n v="844.80000000000007"/>
  </r>
  <r>
    <x v="5"/>
    <x v="3"/>
    <s v="自販機"/>
    <x v="0"/>
    <x v="3"/>
    <n v="24"/>
    <n v="45"/>
    <n v="1080"/>
    <n v="86.4"/>
  </r>
  <r>
    <x v="5"/>
    <x v="0"/>
    <s v="店内販売用"/>
    <x v="0"/>
    <x v="1"/>
    <n v="48"/>
    <n v="44"/>
    <n v="2112"/>
    <n v="168.96"/>
  </r>
  <r>
    <x v="5"/>
    <x v="1"/>
    <s v="店内販売用"/>
    <x v="2"/>
    <x v="4"/>
    <n v="91"/>
    <n v="73"/>
    <n v="6643"/>
    <n v="531.44000000000005"/>
  </r>
  <r>
    <x v="6"/>
    <x v="4"/>
    <s v="自販機"/>
    <x v="0"/>
    <x v="3"/>
    <n v="96"/>
    <n v="45"/>
    <n v="4320"/>
    <n v="345.6"/>
  </r>
  <r>
    <x v="7"/>
    <x v="1"/>
    <s v="店内販売用"/>
    <x v="2"/>
    <x v="5"/>
    <n v="144"/>
    <n v="120"/>
    <n v="17280"/>
    <n v="1382.4"/>
  </r>
  <r>
    <x v="7"/>
    <x v="1"/>
    <s v="自販機"/>
    <x v="0"/>
    <x v="3"/>
    <n v="96"/>
    <n v="45"/>
    <n v="4320"/>
    <n v="345.6"/>
  </r>
  <r>
    <x v="7"/>
    <x v="4"/>
    <s v="自販機"/>
    <x v="0"/>
    <x v="0"/>
    <n v="48"/>
    <n v="32"/>
    <n v="1536"/>
    <n v="122.88"/>
  </r>
  <r>
    <x v="7"/>
    <x v="1"/>
    <s v="店内販売用"/>
    <x v="0"/>
    <x v="1"/>
    <n v="24"/>
    <n v="44"/>
    <n v="1056"/>
    <n v="84.48"/>
  </r>
  <r>
    <x v="8"/>
    <x v="5"/>
    <s v="店内販売用"/>
    <x v="2"/>
    <x v="5"/>
    <n v="144"/>
    <n v="120"/>
    <n v="17280"/>
    <n v="1382.4"/>
  </r>
  <r>
    <x v="9"/>
    <x v="1"/>
    <s v="店内販売用"/>
    <x v="0"/>
    <x v="6"/>
    <n v="96"/>
    <n v="48"/>
    <n v="4608"/>
    <n v="368.64"/>
  </r>
  <r>
    <x v="9"/>
    <x v="1"/>
    <s v="自販機"/>
    <x v="1"/>
    <x v="7"/>
    <n v="144"/>
    <n v="42"/>
    <n v="6048"/>
    <n v="483.84000000000003"/>
  </r>
  <r>
    <x v="9"/>
    <x v="4"/>
    <s v="自販機"/>
    <x v="1"/>
    <x v="7"/>
    <n v="120"/>
    <n v="42"/>
    <n v="5040"/>
    <n v="403.2"/>
  </r>
  <r>
    <x v="9"/>
    <x v="3"/>
    <s v="店内販売用"/>
    <x v="1"/>
    <x v="7"/>
    <n v="24"/>
    <n v="42"/>
    <n v="1008"/>
    <n v="80.64"/>
  </r>
  <r>
    <x v="9"/>
    <x v="1"/>
    <s v="店内販売用"/>
    <x v="1"/>
    <x v="2"/>
    <n v="72"/>
    <n v="55"/>
    <n v="3960"/>
    <n v="316.8"/>
  </r>
  <r>
    <x v="10"/>
    <x v="2"/>
    <s v="店内販売用"/>
    <x v="2"/>
    <x v="5"/>
    <n v="144"/>
    <n v="120"/>
    <n v="17280"/>
    <n v="1382.4"/>
  </r>
  <r>
    <x v="11"/>
    <x v="1"/>
    <s v="店内販売用"/>
    <x v="2"/>
    <x v="5"/>
    <n v="144"/>
    <n v="120"/>
    <n v="17280"/>
    <n v="1382.4"/>
  </r>
  <r>
    <x v="12"/>
    <x v="1"/>
    <s v="店内販売用"/>
    <x v="0"/>
    <x v="6"/>
    <n v="48"/>
    <n v="48"/>
    <n v="2304"/>
    <n v="184.32"/>
  </r>
  <r>
    <x v="13"/>
    <x v="1"/>
    <s v="店内販売用"/>
    <x v="1"/>
    <x v="7"/>
    <n v="48"/>
    <n v="42"/>
    <n v="2016"/>
    <n v="161.28"/>
  </r>
  <r>
    <x v="13"/>
    <x v="0"/>
    <s v="店内販売用"/>
    <x v="1"/>
    <x v="7"/>
    <n v="72"/>
    <n v="42"/>
    <n v="3024"/>
    <n v="241.92000000000002"/>
  </r>
  <r>
    <x v="13"/>
    <x v="2"/>
    <s v="店内販売用"/>
    <x v="1"/>
    <x v="7"/>
    <n v="48"/>
    <n v="42"/>
    <n v="2016"/>
    <n v="161.28"/>
  </r>
  <r>
    <x v="14"/>
    <x v="2"/>
    <s v="店内販売用"/>
    <x v="1"/>
    <x v="7"/>
    <n v="120"/>
    <n v="42"/>
    <n v="5040"/>
    <n v="403.2"/>
  </r>
  <r>
    <x v="15"/>
    <x v="2"/>
    <s v="自販機"/>
    <x v="1"/>
    <x v="7"/>
    <n v="48"/>
    <n v="42"/>
    <n v="2016"/>
    <n v="161.28"/>
  </r>
  <r>
    <x v="16"/>
    <x v="2"/>
    <s v="店内販売用"/>
    <x v="1"/>
    <x v="8"/>
    <n v="72"/>
    <n v="62"/>
    <n v="4464"/>
    <n v="357.12"/>
  </r>
  <r>
    <x v="16"/>
    <x v="0"/>
    <s v="自販機"/>
    <x v="1"/>
    <x v="7"/>
    <n v="192"/>
    <n v="42"/>
    <n v="8064"/>
    <n v="645.12"/>
  </r>
  <r>
    <x v="17"/>
    <x v="1"/>
    <s v="店内販売用"/>
    <x v="1"/>
    <x v="7"/>
    <n v="96"/>
    <n v="42"/>
    <n v="4032"/>
    <n v="322.56"/>
  </r>
  <r>
    <x v="18"/>
    <x v="0"/>
    <s v="店内販売用"/>
    <x v="2"/>
    <x v="9"/>
    <n v="121"/>
    <n v="120"/>
    <n v="14520"/>
    <n v="1161.6000000000001"/>
  </r>
  <r>
    <x v="19"/>
    <x v="4"/>
    <s v="店内販売用"/>
    <x v="1"/>
    <x v="8"/>
    <n v="144"/>
    <n v="62"/>
    <n v="8928"/>
    <n v="714.24"/>
  </r>
  <r>
    <x v="20"/>
    <x v="1"/>
    <s v="店内販売用"/>
    <x v="2"/>
    <x v="4"/>
    <n v="91"/>
    <n v="73"/>
    <n v="6643"/>
    <n v="531.44000000000005"/>
  </r>
  <r>
    <x v="21"/>
    <x v="2"/>
    <s v="自販機"/>
    <x v="1"/>
    <x v="8"/>
    <n v="48"/>
    <n v="62"/>
    <n v="2976"/>
    <n v="238.08"/>
  </r>
  <r>
    <x v="21"/>
    <x v="1"/>
    <s v="自販機"/>
    <x v="1"/>
    <x v="8"/>
    <n v="72"/>
    <n v="62"/>
    <n v="4464"/>
    <n v="357.12"/>
  </r>
  <r>
    <x v="21"/>
    <x v="4"/>
    <s v="自販機"/>
    <x v="0"/>
    <x v="6"/>
    <n v="48"/>
    <n v="48"/>
    <n v="2304"/>
    <n v="184.32"/>
  </r>
  <r>
    <x v="21"/>
    <x v="5"/>
    <s v="店内販売用"/>
    <x v="2"/>
    <x v="4"/>
    <n v="91"/>
    <n v="73"/>
    <n v="6643"/>
    <n v="531.44000000000005"/>
  </r>
  <r>
    <x v="22"/>
    <x v="2"/>
    <s v="店内販売用"/>
    <x v="1"/>
    <x v="8"/>
    <n v="96"/>
    <n v="62"/>
    <n v="5952"/>
    <n v="476.16"/>
  </r>
  <r>
    <x v="22"/>
    <x v="5"/>
    <s v="店内販売用"/>
    <x v="1"/>
    <x v="8"/>
    <n v="48"/>
    <n v="62"/>
    <n v="2976"/>
    <n v="238.08"/>
  </r>
  <r>
    <x v="22"/>
    <x v="1"/>
    <s v="店内販売用"/>
    <x v="2"/>
    <x v="9"/>
    <n v="121"/>
    <n v="120"/>
    <n v="14520"/>
    <n v="1161.6000000000001"/>
  </r>
  <r>
    <x v="22"/>
    <x v="2"/>
    <s v="店内販売用"/>
    <x v="2"/>
    <x v="9"/>
    <n v="121"/>
    <n v="120"/>
    <n v="14520"/>
    <n v="1161.6000000000001"/>
  </r>
  <r>
    <x v="22"/>
    <x v="3"/>
    <s v="自販機"/>
    <x v="1"/>
    <x v="7"/>
    <n v="24"/>
    <n v="42"/>
    <n v="1008"/>
    <n v="80.64"/>
  </r>
  <r>
    <x v="23"/>
    <x v="2"/>
    <s v="店内販売用"/>
    <x v="1"/>
    <x v="8"/>
    <n v="144"/>
    <n v="62"/>
    <n v="8928"/>
    <n v="714.24"/>
  </r>
  <r>
    <x v="23"/>
    <x v="0"/>
    <s v="自販機"/>
    <x v="0"/>
    <x v="6"/>
    <n v="96"/>
    <n v="48"/>
    <n v="4608"/>
    <n v="368.64"/>
  </r>
  <r>
    <x v="23"/>
    <x v="2"/>
    <s v="自販機"/>
    <x v="0"/>
    <x v="6"/>
    <n v="24"/>
    <n v="48"/>
    <n v="1152"/>
    <n v="92.16"/>
  </r>
  <r>
    <x v="23"/>
    <x v="5"/>
    <s v="自販機"/>
    <x v="1"/>
    <x v="7"/>
    <n v="96"/>
    <n v="42"/>
    <n v="4032"/>
    <n v="322.56"/>
  </r>
  <r>
    <x v="24"/>
    <x v="2"/>
    <s v="店内販売用"/>
    <x v="0"/>
    <x v="10"/>
    <n v="72"/>
    <n v="68"/>
    <n v="4896"/>
    <n v="391.68"/>
  </r>
  <r>
    <x v="24"/>
    <x v="0"/>
    <s v="店内販売用"/>
    <x v="0"/>
    <x v="10"/>
    <n v="24"/>
    <n v="68"/>
    <n v="1632"/>
    <n v="130.56"/>
  </r>
  <r>
    <x v="24"/>
    <x v="2"/>
    <s v="自販機"/>
    <x v="1"/>
    <x v="7"/>
    <n v="48"/>
    <n v="42"/>
    <n v="2016"/>
    <n v="161.28"/>
  </r>
  <r>
    <x v="24"/>
    <x v="3"/>
    <s v="店内販売用"/>
    <x v="1"/>
    <x v="11"/>
    <n v="120"/>
    <n v="47"/>
    <n v="5640"/>
    <n v="451.2"/>
  </r>
  <r>
    <x v="25"/>
    <x v="5"/>
    <s v="店内販売用"/>
    <x v="2"/>
    <x v="5"/>
    <n v="144"/>
    <n v="120"/>
    <n v="17280"/>
    <n v="1382.4"/>
  </r>
  <r>
    <x v="25"/>
    <x v="3"/>
    <s v="店内販売用"/>
    <x v="2"/>
    <x v="9"/>
    <n v="121"/>
    <n v="120"/>
    <n v="14520"/>
    <n v="1161.6000000000001"/>
  </r>
  <r>
    <x v="25"/>
    <x v="4"/>
    <s v="店内販売用"/>
    <x v="2"/>
    <x v="9"/>
    <n v="121"/>
    <n v="120"/>
    <n v="14520"/>
    <n v="1161.6000000000001"/>
  </r>
  <r>
    <x v="25"/>
    <x v="0"/>
    <s v="自販機"/>
    <x v="1"/>
    <x v="7"/>
    <n v="24"/>
    <n v="42"/>
    <n v="1008"/>
    <n v="80.64"/>
  </r>
  <r>
    <x v="26"/>
    <x v="1"/>
    <s v="店内販売用"/>
    <x v="2"/>
    <x v="5"/>
    <n v="144"/>
    <n v="198"/>
    <n v="28512"/>
    <n v="2280.96"/>
  </r>
  <r>
    <x v="26"/>
    <x v="2"/>
    <s v="店内販売用"/>
    <x v="2"/>
    <x v="5"/>
    <n v="144"/>
    <n v="198"/>
    <n v="28512"/>
    <n v="2280.96"/>
  </r>
  <r>
    <x v="26"/>
    <x v="0"/>
    <s v="店内販売用"/>
    <x v="1"/>
    <x v="12"/>
    <n v="24"/>
    <n v="66"/>
    <n v="1584"/>
    <n v="126.72"/>
  </r>
  <r>
    <x v="26"/>
    <x v="3"/>
    <s v="店内販売用"/>
    <x v="0"/>
    <x v="10"/>
    <n v="72"/>
    <n v="68"/>
    <n v="4896"/>
    <n v="391.68"/>
  </r>
  <r>
    <x v="26"/>
    <x v="5"/>
    <s v="自販機"/>
    <x v="1"/>
    <x v="7"/>
    <n v="48"/>
    <n v="42"/>
    <n v="2016"/>
    <n v="161.28"/>
  </r>
  <r>
    <x v="27"/>
    <x v="3"/>
    <s v="店内販売用"/>
    <x v="1"/>
    <x v="12"/>
    <n v="48"/>
    <n v="66"/>
    <n v="3168"/>
    <n v="253.44"/>
  </r>
  <r>
    <x v="27"/>
    <x v="4"/>
    <s v="店内販売用"/>
    <x v="2"/>
    <x v="4"/>
    <n v="91"/>
    <n v="73"/>
    <n v="6643"/>
    <n v="531.44000000000005"/>
  </r>
  <r>
    <x v="28"/>
    <x v="4"/>
    <s v="自販機"/>
    <x v="1"/>
    <x v="12"/>
    <n v="120"/>
    <n v="66"/>
    <n v="7920"/>
    <n v="633.6"/>
  </r>
  <r>
    <x v="28"/>
    <x v="1"/>
    <s v="店内販売用"/>
    <x v="2"/>
    <x v="13"/>
    <n v="188"/>
    <n v="198"/>
    <n v="37224"/>
    <n v="2977.92"/>
  </r>
  <r>
    <x v="28"/>
    <x v="3"/>
    <s v="店内販売用"/>
    <x v="2"/>
    <x v="13"/>
    <n v="188"/>
    <n v="198"/>
    <n v="37224"/>
    <n v="2977.92"/>
  </r>
  <r>
    <x v="29"/>
    <x v="2"/>
    <s v="自販機"/>
    <x v="1"/>
    <x v="12"/>
    <n v="120"/>
    <n v="66"/>
    <n v="7920"/>
    <n v="633.6"/>
  </r>
  <r>
    <x v="29"/>
    <x v="1"/>
    <s v="自販機"/>
    <x v="1"/>
    <x v="12"/>
    <n v="24"/>
    <n v="66"/>
    <n v="1584"/>
    <n v="126.72"/>
  </r>
  <r>
    <x v="30"/>
    <x v="1"/>
    <s v="店内販売用"/>
    <x v="1"/>
    <x v="12"/>
    <n v="240"/>
    <n v="66"/>
    <n v="15840"/>
    <n v="1267.2"/>
  </r>
  <r>
    <x v="30"/>
    <x v="5"/>
    <s v="店内販売用"/>
    <x v="2"/>
    <x v="13"/>
    <n v="188"/>
    <n v="198"/>
    <n v="37224"/>
    <n v="2977.92"/>
  </r>
  <r>
    <x v="30"/>
    <x v="3"/>
    <s v="自販機"/>
    <x v="1"/>
    <x v="7"/>
    <n v="72"/>
    <n v="42"/>
    <n v="3024"/>
    <n v="241.92000000000002"/>
  </r>
  <r>
    <x v="31"/>
    <x v="2"/>
    <s v="店内販売用"/>
    <x v="2"/>
    <x v="14"/>
    <n v="192"/>
    <n v="198"/>
    <n v="38016"/>
    <n v="3041.28"/>
  </r>
  <r>
    <x v="31"/>
    <x v="2"/>
    <s v="店内販売用"/>
    <x v="1"/>
    <x v="12"/>
    <n v="192"/>
    <n v="66"/>
    <n v="12672"/>
    <n v="1013.76"/>
  </r>
  <r>
    <x v="31"/>
    <x v="4"/>
    <s v="店内販売用"/>
    <x v="1"/>
    <x v="12"/>
    <n v="96"/>
    <n v="66"/>
    <n v="6336"/>
    <n v="506.88"/>
  </r>
  <r>
    <x v="32"/>
    <x v="1"/>
    <s v="店内販売用"/>
    <x v="2"/>
    <x v="14"/>
    <n v="192"/>
    <n v="198"/>
    <n v="38016"/>
    <n v="3041.28"/>
  </r>
  <r>
    <x v="33"/>
    <x v="4"/>
    <s v="店内販売用"/>
    <x v="0"/>
    <x v="10"/>
    <n v="48"/>
    <n v="68"/>
    <n v="3264"/>
    <n v="261.12"/>
  </r>
  <r>
    <x v="33"/>
    <x v="5"/>
    <s v="自販機"/>
    <x v="1"/>
    <x v="7"/>
    <n v="24"/>
    <n v="42"/>
    <n v="1008"/>
    <n v="80.64"/>
  </r>
  <r>
    <x v="34"/>
    <x v="2"/>
    <s v="自販機"/>
    <x v="1"/>
    <x v="11"/>
    <n v="48"/>
    <n v="47"/>
    <n v="2256"/>
    <n v="180.48"/>
  </r>
  <r>
    <x v="35"/>
    <x v="1"/>
    <s v="自販機"/>
    <x v="1"/>
    <x v="11"/>
    <n v="72"/>
    <n v="47"/>
    <n v="3384"/>
    <n v="270.72000000000003"/>
  </r>
  <r>
    <x v="36"/>
    <x v="0"/>
    <s v="店内販売用"/>
    <x v="2"/>
    <x v="13"/>
    <n v="188"/>
    <n v="198"/>
    <n v="37224"/>
    <n v="2977.92"/>
  </r>
  <r>
    <x v="37"/>
    <x v="5"/>
    <s v="自販機"/>
    <x v="0"/>
    <x v="10"/>
    <n v="48"/>
    <n v="68"/>
    <n v="3264"/>
    <n v="261.12"/>
  </r>
  <r>
    <x v="37"/>
    <x v="2"/>
    <s v="自販機"/>
    <x v="0"/>
    <x v="15"/>
    <n v="96"/>
    <n v="69"/>
    <n v="6624"/>
    <n v="529.91999999999996"/>
  </r>
  <r>
    <x v="37"/>
    <x v="4"/>
    <s v="自販機"/>
    <x v="1"/>
    <x v="11"/>
    <n v="96"/>
    <n v="47"/>
    <n v="4512"/>
    <n v="360.96"/>
  </r>
  <r>
    <x v="37"/>
    <x v="3"/>
    <s v="自販機"/>
    <x v="1"/>
    <x v="11"/>
    <n v="48"/>
    <n v="47"/>
    <n v="2256"/>
    <n v="180.48"/>
  </r>
  <r>
    <x v="38"/>
    <x v="3"/>
    <s v="自販機"/>
    <x v="1"/>
    <x v="11"/>
    <n v="72"/>
    <n v="47"/>
    <n v="3384"/>
    <n v="270.72000000000003"/>
  </r>
  <r>
    <x v="39"/>
    <x v="5"/>
    <s v="店内販売用"/>
    <x v="1"/>
    <x v="12"/>
    <n v="96"/>
    <n v="66"/>
    <n v="6336"/>
    <n v="506.88"/>
  </r>
  <r>
    <x v="39"/>
    <x v="2"/>
    <s v="店内販売用"/>
    <x v="1"/>
    <x v="12"/>
    <n v="24"/>
    <n v="66"/>
    <n v="1584"/>
    <n v="126.72"/>
  </r>
  <r>
    <x v="39"/>
    <x v="1"/>
    <s v="店内販売用"/>
    <x v="1"/>
    <x v="11"/>
    <n v="24"/>
    <n v="47"/>
    <n v="1128"/>
    <n v="90.24"/>
  </r>
  <r>
    <x v="40"/>
    <x v="1"/>
    <s v="店内販売用"/>
    <x v="2"/>
    <x v="13"/>
    <n v="188"/>
    <n v="198"/>
    <n v="37224"/>
    <n v="2977.92"/>
  </r>
  <r>
    <x v="41"/>
    <x v="1"/>
    <s v="店内販売用"/>
    <x v="1"/>
    <x v="12"/>
    <n v="120"/>
    <n v="66"/>
    <n v="7920"/>
    <n v="633.6"/>
  </r>
  <r>
    <x v="41"/>
    <x v="5"/>
    <s v="店内販売用"/>
    <x v="1"/>
    <x v="11"/>
    <n v="192"/>
    <n v="47"/>
    <n v="9024"/>
    <n v="721.92"/>
  </r>
  <r>
    <x v="41"/>
    <x v="2"/>
    <s v="店内販売用"/>
    <x v="1"/>
    <x v="11"/>
    <n v="72"/>
    <n v="47"/>
    <n v="3384"/>
    <n v="270.72000000000003"/>
  </r>
  <r>
    <x v="42"/>
    <x v="4"/>
    <s v="店内販売用"/>
    <x v="1"/>
    <x v="16"/>
    <n v="48"/>
    <n v="58"/>
    <n v="2784"/>
    <n v="222.72"/>
  </r>
  <r>
    <x v="42"/>
    <x v="1"/>
    <s v="店内販売用"/>
    <x v="1"/>
    <x v="11"/>
    <n v="192"/>
    <n v="47"/>
    <n v="9024"/>
    <n v="721.92"/>
  </r>
  <r>
    <x v="42"/>
    <x v="1"/>
    <s v="自販機"/>
    <x v="1"/>
    <x v="11"/>
    <n v="96"/>
    <n v="47"/>
    <n v="4512"/>
    <n v="360.96"/>
  </r>
  <r>
    <x v="43"/>
    <x v="1"/>
    <s v="自販機"/>
    <x v="1"/>
    <x v="16"/>
    <n v="192"/>
    <n v="58"/>
    <n v="11136"/>
    <n v="890.88"/>
  </r>
  <r>
    <x v="43"/>
    <x v="4"/>
    <s v="自販機"/>
    <x v="1"/>
    <x v="16"/>
    <n v="120"/>
    <n v="58"/>
    <n v="6960"/>
    <n v="556.80000000000007"/>
  </r>
  <r>
    <x v="43"/>
    <x v="3"/>
    <s v="自販機"/>
    <x v="1"/>
    <x v="16"/>
    <n v="96"/>
    <n v="58"/>
    <n v="5568"/>
    <n v="445.44"/>
  </r>
  <r>
    <x v="43"/>
    <x v="5"/>
    <s v="自販機"/>
    <x v="1"/>
    <x v="16"/>
    <n v="48"/>
    <n v="58"/>
    <n v="2784"/>
    <n v="222.72"/>
  </r>
  <r>
    <x v="44"/>
    <x v="4"/>
    <s v="自販機"/>
    <x v="0"/>
    <x v="10"/>
    <n v="72"/>
    <n v="68"/>
    <n v="4896"/>
    <n v="391.68"/>
  </r>
  <r>
    <x v="44"/>
    <x v="1"/>
    <s v="自販機"/>
    <x v="0"/>
    <x v="10"/>
    <n v="24"/>
    <n v="68"/>
    <n v="1632"/>
    <n v="130.56"/>
  </r>
  <r>
    <x v="44"/>
    <x v="5"/>
    <s v="自販機"/>
    <x v="0"/>
    <x v="10"/>
    <n v="120"/>
    <n v="68"/>
    <n v="8160"/>
    <n v="652.80000000000007"/>
  </r>
  <r>
    <x v="44"/>
    <x v="1"/>
    <s v="自販機"/>
    <x v="0"/>
    <x v="15"/>
    <n v="48"/>
    <n v="69"/>
    <n v="3312"/>
    <n v="264.95999999999998"/>
  </r>
  <r>
    <x v="44"/>
    <x v="2"/>
    <s v="自販機"/>
    <x v="1"/>
    <x v="11"/>
    <n v="24"/>
    <n v="47"/>
    <n v="1128"/>
    <n v="90.24"/>
  </r>
  <r>
    <x v="45"/>
    <x v="4"/>
    <s v="自販機"/>
    <x v="3"/>
    <x v="17"/>
    <n v="24"/>
    <n v="65"/>
    <n v="1560"/>
    <n v="124.8"/>
  </r>
  <r>
    <x v="45"/>
    <x v="1"/>
    <s v="店内販売用"/>
    <x v="1"/>
    <x v="16"/>
    <n v="24"/>
    <n v="58"/>
    <n v="1392"/>
    <n v="111.36"/>
  </r>
  <r>
    <x v="45"/>
    <x v="2"/>
    <s v="自販機"/>
    <x v="0"/>
    <x v="10"/>
    <n v="144"/>
    <n v="68"/>
    <n v="9792"/>
    <n v="783.36"/>
  </r>
  <r>
    <x v="46"/>
    <x v="3"/>
    <s v="自販機"/>
    <x v="1"/>
    <x v="11"/>
    <n v="72"/>
    <n v="47"/>
    <n v="3384"/>
    <n v="270.72000000000003"/>
  </r>
  <r>
    <x v="47"/>
    <x v="2"/>
    <s v="店内販売用"/>
    <x v="1"/>
    <x v="16"/>
    <n v="120"/>
    <n v="58"/>
    <n v="6960"/>
    <n v="556.80000000000007"/>
  </r>
  <r>
    <x v="47"/>
    <x v="0"/>
    <s v="自販機"/>
    <x v="0"/>
    <x v="15"/>
    <n v="144"/>
    <n v="69"/>
    <n v="9936"/>
    <n v="794.88"/>
  </r>
  <r>
    <x v="47"/>
    <x v="2"/>
    <s v="自販機"/>
    <x v="0"/>
    <x v="15"/>
    <n v="48"/>
    <n v="69"/>
    <n v="3312"/>
    <n v="264.95999999999998"/>
  </r>
  <r>
    <x v="48"/>
    <x v="2"/>
    <s v="店内販売用"/>
    <x v="1"/>
    <x v="16"/>
    <n v="96"/>
    <n v="58"/>
    <n v="5568"/>
    <n v="445.44"/>
  </r>
  <r>
    <x v="48"/>
    <x v="0"/>
    <s v="店内販売用"/>
    <x v="1"/>
    <x v="16"/>
    <n v="48"/>
    <n v="58"/>
    <n v="2784"/>
    <n v="222.72"/>
  </r>
  <r>
    <x v="48"/>
    <x v="1"/>
    <s v="店内販売用"/>
    <x v="0"/>
    <x v="15"/>
    <n v="120"/>
    <n v="69"/>
    <n v="8280"/>
    <n v="662.4"/>
  </r>
  <r>
    <x v="48"/>
    <x v="4"/>
    <s v="店内販売用"/>
    <x v="0"/>
    <x v="15"/>
    <n v="120"/>
    <n v="69"/>
    <n v="8280"/>
    <n v="662.4"/>
  </r>
  <r>
    <x v="49"/>
    <x v="1"/>
    <s v="店内販売用"/>
    <x v="1"/>
    <x v="16"/>
    <n v="120"/>
    <n v="58"/>
    <n v="6960"/>
    <n v="556.80000000000007"/>
  </r>
  <r>
    <x v="50"/>
    <x v="2"/>
    <s v="自販機"/>
    <x v="1"/>
    <x v="18"/>
    <n v="192"/>
    <n v="42"/>
    <n v="8064"/>
    <n v="645.12"/>
  </r>
  <r>
    <x v="50"/>
    <x v="5"/>
    <s v="自販機"/>
    <x v="1"/>
    <x v="18"/>
    <n v="72"/>
    <n v="42"/>
    <n v="3024"/>
    <n v="241.92000000000002"/>
  </r>
  <r>
    <x v="50"/>
    <x v="0"/>
    <s v="自販機"/>
    <x v="1"/>
    <x v="18"/>
    <n v="72"/>
    <n v="42"/>
    <n v="3024"/>
    <n v="241.92000000000002"/>
  </r>
  <r>
    <x v="51"/>
    <x v="1"/>
    <s v="自販機"/>
    <x v="1"/>
    <x v="19"/>
    <n v="72"/>
    <n v="35"/>
    <n v="2520"/>
    <n v="201.6"/>
  </r>
  <r>
    <x v="52"/>
    <x v="1"/>
    <s v="店内販売用"/>
    <x v="3"/>
    <x v="17"/>
    <n v="120"/>
    <n v="65"/>
    <n v="7800"/>
    <n v="624"/>
  </r>
  <r>
    <x v="52"/>
    <x v="4"/>
    <s v="自販機"/>
    <x v="1"/>
    <x v="18"/>
    <n v="96"/>
    <n v="42"/>
    <n v="4032"/>
    <n v="322.56"/>
  </r>
  <r>
    <x v="53"/>
    <x v="1"/>
    <s v="自販機"/>
    <x v="3"/>
    <x v="20"/>
    <n v="72"/>
    <n v="65"/>
    <n v="4680"/>
    <n v="374.40000000000003"/>
  </r>
  <r>
    <x v="54"/>
    <x v="2"/>
    <s v="店内販売用"/>
    <x v="0"/>
    <x v="3"/>
    <n v="48"/>
    <n v="45"/>
    <n v="2160"/>
    <n v="172.8"/>
  </r>
  <r>
    <x v="54"/>
    <x v="2"/>
    <s v="自販機"/>
    <x v="1"/>
    <x v="19"/>
    <n v="48"/>
    <n v="35"/>
    <n v="1680"/>
    <n v="134.4"/>
  </r>
  <r>
    <x v="54"/>
    <x v="1"/>
    <s v="自販機"/>
    <x v="1"/>
    <x v="19"/>
    <n v="96"/>
    <n v="35"/>
    <n v="3360"/>
    <n v="268.8"/>
  </r>
  <r>
    <x v="54"/>
    <x v="0"/>
    <s v="自販機"/>
    <x v="1"/>
    <x v="19"/>
    <n v="24"/>
    <n v="35"/>
    <n v="840"/>
    <n v="67.2"/>
  </r>
  <r>
    <x v="54"/>
    <x v="5"/>
    <s v="店内販売用"/>
    <x v="0"/>
    <x v="15"/>
    <n v="48"/>
    <n v="69"/>
    <n v="3312"/>
    <n v="264.95999999999998"/>
  </r>
  <r>
    <x v="54"/>
    <x v="4"/>
    <s v="店内販売用"/>
    <x v="0"/>
    <x v="15"/>
    <n v="24"/>
    <n v="69"/>
    <n v="1656"/>
    <n v="132.47999999999999"/>
  </r>
  <r>
    <x v="55"/>
    <x v="5"/>
    <s v="店内販売用"/>
    <x v="1"/>
    <x v="18"/>
    <n v="96"/>
    <n v="42"/>
    <n v="4032"/>
    <n v="322.56"/>
  </r>
  <r>
    <x v="55"/>
    <x v="5"/>
    <s v="店内販売用"/>
    <x v="1"/>
    <x v="18"/>
    <n v="48"/>
    <n v="42"/>
    <n v="2016"/>
    <n v="161.28"/>
  </r>
  <r>
    <x v="55"/>
    <x v="2"/>
    <s v="店内販売用"/>
    <x v="3"/>
    <x v="21"/>
    <n v="24"/>
    <n v="64"/>
    <n v="1536"/>
    <n v="122.88"/>
  </r>
  <r>
    <x v="55"/>
    <x v="4"/>
    <s v="自販機"/>
    <x v="3"/>
    <x v="20"/>
    <n v="48"/>
    <n v="65"/>
    <n v="3120"/>
    <n v="249.6"/>
  </r>
  <r>
    <x v="56"/>
    <x v="5"/>
    <s v="店内販売用"/>
    <x v="0"/>
    <x v="3"/>
    <n v="96"/>
    <n v="45"/>
    <n v="4320"/>
    <n v="345.6"/>
  </r>
  <r>
    <x v="56"/>
    <x v="1"/>
    <s v="店内販売用"/>
    <x v="0"/>
    <x v="3"/>
    <n v="72"/>
    <n v="45"/>
    <n v="3240"/>
    <n v="259.2"/>
  </r>
  <r>
    <x v="56"/>
    <x v="5"/>
    <s v="店内販売用"/>
    <x v="1"/>
    <x v="19"/>
    <n v="144"/>
    <n v="35"/>
    <n v="5040"/>
    <n v="403.2"/>
  </r>
  <r>
    <x v="56"/>
    <x v="2"/>
    <s v="店内販売用"/>
    <x v="3"/>
    <x v="21"/>
    <n v="12"/>
    <n v="64"/>
    <n v="768"/>
    <n v="61.44"/>
  </r>
  <r>
    <x v="56"/>
    <x v="0"/>
    <s v="店内販売用"/>
    <x v="3"/>
    <x v="20"/>
    <n v="24"/>
    <n v="65"/>
    <n v="1560"/>
    <n v="124.8"/>
  </r>
  <r>
    <x v="57"/>
    <x v="2"/>
    <s v="店内販売用"/>
    <x v="0"/>
    <x v="3"/>
    <n v="120"/>
    <n v="45"/>
    <n v="5400"/>
    <n v="432"/>
  </r>
  <r>
    <x v="57"/>
    <x v="5"/>
    <s v="店内販売用"/>
    <x v="0"/>
    <x v="3"/>
    <n v="24"/>
    <n v="45"/>
    <n v="1080"/>
    <n v="86.4"/>
  </r>
  <r>
    <x v="57"/>
    <x v="5"/>
    <s v="自販機"/>
    <x v="1"/>
    <x v="19"/>
    <n v="48"/>
    <n v="35"/>
    <n v="1680"/>
    <n v="134.4"/>
  </r>
  <r>
    <x v="57"/>
    <x v="2"/>
    <s v="店内販売用"/>
    <x v="1"/>
    <x v="19"/>
    <n v="168"/>
    <n v="35"/>
    <n v="5880"/>
    <n v="470.40000000000003"/>
  </r>
  <r>
    <x v="58"/>
    <x v="5"/>
    <s v="店内販売用"/>
    <x v="0"/>
    <x v="3"/>
    <n v="120"/>
    <n v="45"/>
    <n v="5400"/>
    <n v="432"/>
  </r>
  <r>
    <x v="58"/>
    <x v="0"/>
    <s v="自販機"/>
    <x v="2"/>
    <x v="9"/>
    <n v="121"/>
    <n v="120"/>
    <n v="14520"/>
    <n v="1161.6000000000001"/>
  </r>
  <r>
    <x v="58"/>
    <x v="5"/>
    <s v="自販機"/>
    <x v="2"/>
    <x v="13"/>
    <n v="188"/>
    <n v="198"/>
    <n v="37224"/>
    <n v="2977.92"/>
  </r>
  <r>
    <x v="58"/>
    <x v="4"/>
    <s v="自販機"/>
    <x v="1"/>
    <x v="19"/>
    <n v="120"/>
    <n v="35"/>
    <n v="4200"/>
    <n v="336"/>
  </r>
  <r>
    <x v="58"/>
    <x v="2"/>
    <s v="自販機"/>
    <x v="3"/>
    <x v="20"/>
    <n v="72"/>
    <n v="65"/>
    <n v="4680"/>
    <n v="374.40000000000003"/>
  </r>
  <r>
    <x v="59"/>
    <x v="5"/>
    <s v="自販機"/>
    <x v="2"/>
    <x v="4"/>
    <n v="91"/>
    <n v="73"/>
    <n v="6643"/>
    <n v="531.44000000000005"/>
  </r>
  <r>
    <x v="59"/>
    <x v="2"/>
    <s v="自販機"/>
    <x v="2"/>
    <x v="4"/>
    <n v="91"/>
    <n v="73"/>
    <n v="6643"/>
    <n v="531.44000000000005"/>
  </r>
  <r>
    <x v="59"/>
    <x v="4"/>
    <s v="店内販売用"/>
    <x v="1"/>
    <x v="19"/>
    <n v="72"/>
    <n v="35"/>
    <n v="2520"/>
    <n v="201.6"/>
  </r>
  <r>
    <x v="59"/>
    <x v="2"/>
    <s v="店内販売用"/>
    <x v="1"/>
    <x v="19"/>
    <n v="72"/>
    <n v="35"/>
    <n v="2520"/>
    <n v="201.6"/>
  </r>
  <r>
    <x v="60"/>
    <x v="4"/>
    <s v="自販機"/>
    <x v="3"/>
    <x v="17"/>
    <n v="48"/>
    <n v="65"/>
    <n v="3120"/>
    <n v="249.6"/>
  </r>
  <r>
    <x v="60"/>
    <x v="0"/>
    <s v="自販機"/>
    <x v="2"/>
    <x v="4"/>
    <n v="91"/>
    <n v="73"/>
    <n v="6643"/>
    <n v="531.44000000000005"/>
  </r>
  <r>
    <x v="60"/>
    <x v="2"/>
    <s v="店内販売用"/>
    <x v="1"/>
    <x v="22"/>
    <n v="24"/>
    <n v="55"/>
    <n v="1320"/>
    <n v="105.60000000000001"/>
  </r>
  <r>
    <x v="60"/>
    <x v="5"/>
    <s v="店内販売用"/>
    <x v="1"/>
    <x v="19"/>
    <n v="96"/>
    <n v="35"/>
    <n v="3360"/>
    <n v="268.8"/>
  </r>
  <r>
    <x v="60"/>
    <x v="5"/>
    <s v="自販機"/>
    <x v="3"/>
    <x v="21"/>
    <n v="96"/>
    <n v="64"/>
    <n v="6144"/>
    <n v="491.52"/>
  </r>
  <r>
    <x v="60"/>
    <x v="3"/>
    <s v="自販機"/>
    <x v="3"/>
    <x v="21"/>
    <n v="48"/>
    <n v="64"/>
    <n v="3072"/>
    <n v="245.76"/>
  </r>
  <r>
    <x v="61"/>
    <x v="2"/>
    <s v="店内販売用"/>
    <x v="1"/>
    <x v="22"/>
    <n v="144"/>
    <n v="55"/>
    <n v="7920"/>
    <n v="633.6"/>
  </r>
  <r>
    <x v="61"/>
    <x v="3"/>
    <s v="自販機"/>
    <x v="1"/>
    <x v="22"/>
    <n v="96"/>
    <n v="55"/>
    <n v="5280"/>
    <n v="422.40000000000003"/>
  </r>
  <r>
    <x v="61"/>
    <x v="1"/>
    <s v="店内販売用"/>
    <x v="1"/>
    <x v="19"/>
    <n v="192"/>
    <n v="35"/>
    <n v="6720"/>
    <n v="537.6"/>
  </r>
  <r>
    <x v="61"/>
    <x v="0"/>
    <s v="店内販売用"/>
    <x v="1"/>
    <x v="18"/>
    <n v="24"/>
    <n v="42"/>
    <n v="1008"/>
    <n v="80.64"/>
  </r>
  <r>
    <x v="62"/>
    <x v="0"/>
    <s v="自販機"/>
    <x v="2"/>
    <x v="13"/>
    <n v="188"/>
    <n v="198"/>
    <n v="37224"/>
    <n v="2977.92"/>
  </r>
  <r>
    <x v="62"/>
    <x v="1"/>
    <s v="自販機"/>
    <x v="2"/>
    <x v="13"/>
    <n v="188"/>
    <n v="198"/>
    <n v="37224"/>
    <n v="2977.92"/>
  </r>
  <r>
    <x v="62"/>
    <x v="2"/>
    <s v="自販機"/>
    <x v="1"/>
    <x v="22"/>
    <n v="48"/>
    <n v="55"/>
    <n v="2640"/>
    <n v="211.20000000000002"/>
  </r>
  <r>
    <x v="62"/>
    <x v="5"/>
    <s v="自販機"/>
    <x v="1"/>
    <x v="22"/>
    <n v="24"/>
    <n v="55"/>
    <n v="1320"/>
    <n v="105.60000000000001"/>
  </r>
  <r>
    <x v="63"/>
    <x v="4"/>
    <s v="自販機"/>
    <x v="1"/>
    <x v="22"/>
    <n v="96"/>
    <n v="55"/>
    <n v="5280"/>
    <n v="422.40000000000003"/>
  </r>
  <r>
    <x v="63"/>
    <x v="3"/>
    <s v="店内販売用"/>
    <x v="1"/>
    <x v="18"/>
    <n v="144"/>
    <n v="42"/>
    <n v="6048"/>
    <n v="483.84000000000003"/>
  </r>
  <r>
    <x v="63"/>
    <x v="2"/>
    <s v="店内販売用"/>
    <x v="1"/>
    <x v="18"/>
    <n v="48"/>
    <n v="42"/>
    <n v="2016"/>
    <n v="161.28"/>
  </r>
  <r>
    <x v="64"/>
    <x v="1"/>
    <s v="店内販売用"/>
    <x v="0"/>
    <x v="0"/>
    <n v="48"/>
    <n v="32"/>
    <n v="1536"/>
    <n v="122.88"/>
  </r>
  <r>
    <x v="64"/>
    <x v="5"/>
    <s v="自販機"/>
    <x v="2"/>
    <x v="13"/>
    <n v="188"/>
    <n v="198"/>
    <n v="37224"/>
    <n v="2977.92"/>
  </r>
  <r>
    <x v="64"/>
    <x v="0"/>
    <s v="自販機"/>
    <x v="1"/>
    <x v="22"/>
    <n v="96"/>
    <n v="55"/>
    <n v="5280"/>
    <n v="422.40000000000003"/>
  </r>
  <r>
    <x v="65"/>
    <x v="1"/>
    <s v="店内販売用"/>
    <x v="0"/>
    <x v="0"/>
    <n v="120"/>
    <n v="32"/>
    <n v="3840"/>
    <n v="307.2"/>
  </r>
  <r>
    <x v="65"/>
    <x v="0"/>
    <s v="自販機"/>
    <x v="2"/>
    <x v="4"/>
    <n v="91"/>
    <n v="73"/>
    <n v="6643"/>
    <n v="531.44000000000005"/>
  </r>
  <r>
    <x v="65"/>
    <x v="3"/>
    <s v="店内販売用"/>
    <x v="1"/>
    <x v="18"/>
    <n v="48"/>
    <n v="42"/>
    <n v="2016"/>
    <n v="161.28"/>
  </r>
  <r>
    <x v="65"/>
    <x v="4"/>
    <s v="自販機"/>
    <x v="1"/>
    <x v="23"/>
    <n v="72"/>
    <n v="48"/>
    <n v="3456"/>
    <n v="276.48"/>
  </r>
  <r>
    <x v="65"/>
    <x v="2"/>
    <s v="自販機"/>
    <x v="1"/>
    <x v="23"/>
    <n v="24"/>
    <n v="48"/>
    <n v="1152"/>
    <n v="92.16"/>
  </r>
  <r>
    <x v="66"/>
    <x v="4"/>
    <s v="自販機"/>
    <x v="2"/>
    <x v="9"/>
    <n v="121"/>
    <n v="120"/>
    <n v="14520"/>
    <n v="1161.6000000000001"/>
  </r>
  <r>
    <x v="66"/>
    <x v="1"/>
    <s v="自販機"/>
    <x v="2"/>
    <x v="13"/>
    <n v="188"/>
    <n v="198"/>
    <n v="37224"/>
    <n v="2977.92"/>
  </r>
  <r>
    <x v="66"/>
    <x v="0"/>
    <s v="自販機"/>
    <x v="1"/>
    <x v="23"/>
    <n v="48"/>
    <n v="48"/>
    <n v="2304"/>
    <n v="184.32"/>
  </r>
  <r>
    <x v="66"/>
    <x v="2"/>
    <s v="店内販売用"/>
    <x v="1"/>
    <x v="23"/>
    <n v="24"/>
    <n v="48"/>
    <n v="1152"/>
    <n v="92.16"/>
  </r>
  <r>
    <x v="67"/>
    <x v="1"/>
    <s v="自販機"/>
    <x v="2"/>
    <x v="14"/>
    <n v="192"/>
    <n v="120"/>
    <n v="23040"/>
    <n v="1843.2"/>
  </r>
  <r>
    <x v="68"/>
    <x v="4"/>
    <s v="自販機"/>
    <x v="2"/>
    <x v="14"/>
    <n v="192"/>
    <n v="120"/>
    <n v="23040"/>
    <n v="1843.2"/>
  </r>
  <r>
    <x v="68"/>
    <x v="3"/>
    <s v="自販機"/>
    <x v="2"/>
    <x v="14"/>
    <n v="192"/>
    <n v="120"/>
    <n v="23040"/>
    <n v="1843.2"/>
  </r>
  <r>
    <x v="68"/>
    <x v="1"/>
    <s v="店内販売用"/>
    <x v="1"/>
    <x v="18"/>
    <n v="120"/>
    <n v="42"/>
    <n v="5040"/>
    <n v="403.2"/>
  </r>
  <r>
    <x v="68"/>
    <x v="0"/>
    <s v="店内販売用"/>
    <x v="1"/>
    <x v="23"/>
    <n v="120"/>
    <n v="48"/>
    <n v="5760"/>
    <n v="460.8"/>
  </r>
  <r>
    <x v="68"/>
    <x v="2"/>
    <s v="店内販売用"/>
    <x v="1"/>
    <x v="23"/>
    <n v="48"/>
    <n v="48"/>
    <n v="2304"/>
    <n v="184.32"/>
  </r>
  <r>
    <x v="69"/>
    <x v="1"/>
    <s v="自販機"/>
    <x v="2"/>
    <x v="14"/>
    <n v="192"/>
    <n v="120"/>
    <n v="23040"/>
    <n v="1843.2"/>
  </r>
  <r>
    <x v="69"/>
    <x v="1"/>
    <s v="店内販売用"/>
    <x v="1"/>
    <x v="18"/>
    <n v="72"/>
    <n v="42"/>
    <n v="3024"/>
    <n v="241.92000000000002"/>
  </r>
  <r>
    <x v="69"/>
    <x v="0"/>
    <s v="自販機"/>
    <x v="1"/>
    <x v="23"/>
    <n v="72"/>
    <n v="48"/>
    <n v="3456"/>
    <n v="276.48"/>
  </r>
  <r>
    <x v="69"/>
    <x v="4"/>
    <s v="自販機"/>
    <x v="1"/>
    <x v="23"/>
    <n v="48"/>
    <n v="48"/>
    <n v="2304"/>
    <n v="184.32"/>
  </r>
  <r>
    <x v="70"/>
    <x v="1"/>
    <s v="自販機"/>
    <x v="2"/>
    <x v="14"/>
    <n v="192"/>
    <n v="120"/>
    <n v="23040"/>
    <n v="1843.2"/>
  </r>
  <r>
    <x v="70"/>
    <x v="0"/>
    <s v="自販機"/>
    <x v="2"/>
    <x v="9"/>
    <n v="121"/>
    <n v="120"/>
    <n v="14520"/>
    <n v="1161.6000000000001"/>
  </r>
  <r>
    <x v="70"/>
    <x v="4"/>
    <s v="自販機"/>
    <x v="2"/>
    <x v="13"/>
    <n v="192"/>
    <n v="98"/>
    <n v="18816"/>
    <n v="1505.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N33" firstHeaderRow="1" firstDataRow="2" firstDataCol="1"/>
  <pivotFields count="9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axis="axisRow" showAll="0">
      <items count="5">
        <item x="2"/>
        <item x="1"/>
        <item x="3"/>
        <item x="0"/>
        <item t="default"/>
      </items>
    </pivotField>
    <pivotField axis="axisRow" showAll="0">
      <items count="25">
        <item x="0"/>
        <item x="5"/>
        <item x="14"/>
        <item x="17"/>
        <item x="8"/>
        <item x="12"/>
        <item x="3"/>
        <item x="1"/>
        <item x="6"/>
        <item x="4"/>
        <item x="9"/>
        <item x="13"/>
        <item x="19"/>
        <item x="18"/>
        <item x="23"/>
        <item x="11"/>
        <item x="20"/>
        <item x="16"/>
        <item x="2"/>
        <item x="22"/>
        <item x="15"/>
        <item x="21"/>
        <item x="10"/>
        <item x="7"/>
        <item t="default"/>
      </items>
    </pivotField>
    <pivotField showAll="0"/>
    <pivotField numFmtId="38" showAll="0"/>
    <pivotField dataField="1" numFmtId="38" showAll="0"/>
    <pivotField numFmtId="38" showAll="0"/>
  </pivotFields>
  <rowFields count="2">
    <field x="3"/>
    <field x="4"/>
  </rowFields>
  <rowItems count="29">
    <i>
      <x/>
    </i>
    <i r="1">
      <x v="1"/>
    </i>
    <i r="1">
      <x v="2"/>
    </i>
    <i r="1">
      <x v="9"/>
    </i>
    <i r="1">
      <x v="10"/>
    </i>
    <i r="1">
      <x v="11"/>
    </i>
    <i>
      <x v="1"/>
    </i>
    <i r="1">
      <x v="4"/>
    </i>
    <i r="1">
      <x v="5"/>
    </i>
    <i r="1">
      <x v="12"/>
    </i>
    <i r="1">
      <x v="13"/>
    </i>
    <i r="1">
      <x v="14"/>
    </i>
    <i r="1">
      <x v="15"/>
    </i>
    <i r="1">
      <x v="17"/>
    </i>
    <i r="1">
      <x v="18"/>
    </i>
    <i r="1">
      <x v="19"/>
    </i>
    <i r="1">
      <x v="23"/>
    </i>
    <i>
      <x v="2"/>
    </i>
    <i r="1">
      <x v="3"/>
    </i>
    <i r="1">
      <x v="16"/>
    </i>
    <i r="1">
      <x v="21"/>
    </i>
    <i>
      <x v="3"/>
    </i>
    <i r="1">
      <x/>
    </i>
    <i r="1">
      <x v="6"/>
    </i>
    <i r="1">
      <x v="7"/>
    </i>
    <i r="1">
      <x v="8"/>
    </i>
    <i r="1">
      <x v="20"/>
    </i>
    <i r="1">
      <x v="22"/>
    </i>
    <i t="grand">
      <x/>
    </i>
  </rowItems>
  <colFields count="1">
    <field x="0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3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N15" firstHeaderRow="1" firstDataRow="2" firstDataCol="1"/>
  <pivotFields count="9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7">
        <item sd="0" x="2"/>
        <item sd="0" x="4"/>
        <item x="1"/>
        <item sd="0" x="0"/>
        <item sd="0" x="5"/>
        <item sd="0" x="3"/>
        <item t="default" sd="0"/>
      </items>
    </pivotField>
    <pivotField showAll="0"/>
    <pivotField axis="axisRow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2">
    <field x="1"/>
    <field x="3"/>
  </rowFields>
  <rowItems count="11">
    <i>
      <x/>
    </i>
    <i>
      <x v="1"/>
    </i>
    <i>
      <x v="2"/>
    </i>
    <i r="1">
      <x/>
    </i>
    <i r="1">
      <x v="1"/>
    </i>
    <i r="1">
      <x v="2"/>
    </i>
    <i r="1">
      <x v="3"/>
    </i>
    <i>
      <x v="3"/>
    </i>
    <i>
      <x v="4"/>
    </i>
    <i>
      <x v="5"/>
    </i>
    <i t="grand">
      <x/>
    </i>
  </rowItems>
  <colFields count="1">
    <field x="0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4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7" firstHeaderRow="1" firstDataRow="2" firstDataCol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7">
        <item x="2"/>
        <item x="4"/>
        <item x="1"/>
        <item x="0"/>
        <item x="5"/>
        <item x="3"/>
        <item t="default"/>
      </items>
    </pivotField>
    <pivotField showAll="0"/>
    <pivotField showAll="0"/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10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7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0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ﾋﾟﾎﾞｯﾄﾃｰﾌﾞﾙ9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7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1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ﾋﾟﾎﾞｯﾄﾃｰﾌﾞﾙ8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7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2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ﾋﾟﾎﾞｯﾄﾃｰﾌﾞﾙ7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5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1">
    <i>
      <x v="1"/>
    </i>
    <i>
      <x v="2"/>
    </i>
    <i>
      <x v="3"/>
    </i>
    <i>
      <x v="4"/>
    </i>
    <i>
      <x v="6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3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ﾋﾟﾎﾞｯﾄﾃｰﾌﾞﾙ6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5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1"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4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ﾋﾟﾎﾞｯﾄﾃｰﾌﾞﾙ5" cacheId="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F15" firstHeaderRow="1" firstDataRow="2" firstDataCol="1" rowPageCount="1" colPageCount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7">
        <item x="2"/>
        <item x="4"/>
        <item x="1"/>
        <item x="0"/>
        <item x="5"/>
        <item x="3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/>
    <pivotField showAll="0"/>
    <pivotField numFmtId="38" showAll="0"/>
    <pivotField dataField="1" numFmtId="38" showAll="0"/>
    <pivotField numFmtId="38" showAll="0"/>
  </pivotFields>
  <rowFields count="1">
    <field x="0"/>
  </rowFields>
  <rowItems count="11">
    <i>
      <x v="1"/>
    </i>
    <i>
      <x v="2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item="5" hier="-1"/>
  </pageFields>
  <dataFields count="1">
    <dataField name="合計 / 売上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I5" totalsRowShown="0">
  <autoFilter ref="A1:I5"/>
  <tableColumns count="9">
    <tableColumn id="1" name="日付" dataDxfId="1"/>
    <tableColumn id="2" name="店名"/>
    <tableColumn id="3" name="販売形態"/>
    <tableColumn id="4" name="部門"/>
    <tableColumn id="5" name="商品名"/>
    <tableColumn id="6" name="個数"/>
    <tableColumn id="7" name="価格"/>
    <tableColumn id="8" name="売上金額"/>
    <tableColumn id="9" name="消費税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1:I2" totalsRowShown="0">
  <autoFilter ref="A1:I2"/>
  <tableColumns count="9">
    <tableColumn id="1" name="日付" dataDxfId="0"/>
    <tableColumn id="2" name="店名"/>
    <tableColumn id="3" name="販売形態"/>
    <tableColumn id="4" name="部門"/>
    <tableColumn id="5" name="商品名"/>
    <tableColumn id="6" name="個数"/>
    <tableColumn id="7" name="価格"/>
    <tableColumn id="8" name="売上金額"/>
    <tableColumn id="9" name="消費税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zoomScaleNormal="100" workbookViewId="0">
      <selection activeCell="D23" sqref="D23"/>
    </sheetView>
  </sheetViews>
  <sheetFormatPr defaultRowHeight="13.5"/>
  <sheetData>
    <row r="1" spans="1:1" ht="14.25">
      <c r="A1" s="1" t="s">
        <v>46</v>
      </c>
    </row>
    <row r="2" spans="1:1" ht="14.25">
      <c r="A2" s="1" t="s">
        <v>45</v>
      </c>
    </row>
    <row r="3" spans="1:1" ht="14.25">
      <c r="A3" s="1" t="s">
        <v>44</v>
      </c>
    </row>
    <row r="4" spans="1:1" ht="14.25">
      <c r="A4" s="1" t="s">
        <v>43</v>
      </c>
    </row>
    <row r="5" spans="1:1" ht="14.25">
      <c r="A5" s="1" t="s">
        <v>42</v>
      </c>
    </row>
    <row r="6" spans="1:1" ht="14.25">
      <c r="A6" s="1" t="s">
        <v>41</v>
      </c>
    </row>
    <row r="7" spans="1:1" ht="14.25">
      <c r="A7" s="1" t="s">
        <v>40</v>
      </c>
    </row>
    <row r="8" spans="1:1" ht="14.25">
      <c r="A8" s="1" t="s">
        <v>39</v>
      </c>
    </row>
    <row r="9" spans="1:1" ht="14.25">
      <c r="A9" s="1" t="s">
        <v>38</v>
      </c>
    </row>
    <row r="10" spans="1:1" ht="14.25">
      <c r="A10" s="1" t="s">
        <v>37</v>
      </c>
    </row>
    <row r="11" spans="1:1" ht="14.25">
      <c r="A11" s="1" t="s">
        <v>36</v>
      </c>
    </row>
    <row r="12" spans="1:1" ht="14.25">
      <c r="A12" s="1" t="s">
        <v>35</v>
      </c>
    </row>
    <row r="13" spans="1:1" ht="14.25">
      <c r="A13" s="1" t="s">
        <v>34</v>
      </c>
    </row>
    <row r="14" spans="1:1" ht="14.25">
      <c r="A14" s="1" t="s">
        <v>33</v>
      </c>
    </row>
    <row r="15" spans="1:1" ht="14.25">
      <c r="A15" s="1" t="s">
        <v>32</v>
      </c>
    </row>
    <row r="16" spans="1:1" ht="14.25">
      <c r="A16" s="1" t="s">
        <v>31</v>
      </c>
    </row>
    <row r="17" spans="1:1" ht="14.25">
      <c r="A17" s="1" t="s">
        <v>30</v>
      </c>
    </row>
    <row r="18" spans="1:1" ht="14.25">
      <c r="A18" s="1" t="s">
        <v>29</v>
      </c>
    </row>
    <row r="19" spans="1:1" ht="14.25">
      <c r="A19" s="1" t="s">
        <v>28</v>
      </c>
    </row>
    <row r="20" spans="1:1" ht="14.25">
      <c r="A20" s="1" t="s">
        <v>27</v>
      </c>
    </row>
    <row r="21" spans="1:1" ht="14.25">
      <c r="A21" s="1" t="s">
        <v>26</v>
      </c>
    </row>
    <row r="22" spans="1:1" ht="14.25">
      <c r="A22" s="1" t="s">
        <v>25</v>
      </c>
    </row>
    <row r="23" spans="1:1" ht="14.25">
      <c r="A23" s="1" t="s">
        <v>24</v>
      </c>
    </row>
    <row r="24" spans="1:1" ht="14.25">
      <c r="A24" s="1" t="s">
        <v>23</v>
      </c>
    </row>
    <row r="25" spans="1:1" ht="14.25">
      <c r="A25" s="1" t="s">
        <v>22</v>
      </c>
    </row>
    <row r="26" spans="1:1" ht="14.25">
      <c r="A26" s="1" t="s">
        <v>21</v>
      </c>
    </row>
    <row r="27" spans="1:1" ht="14.25">
      <c r="A27" s="1" t="s">
        <v>20</v>
      </c>
    </row>
    <row r="28" spans="1:1" ht="14.25">
      <c r="A28" s="1" t="s">
        <v>19</v>
      </c>
    </row>
    <row r="29" spans="1:1" ht="14.25">
      <c r="A29" s="1" t="s">
        <v>18</v>
      </c>
    </row>
    <row r="30" spans="1:1" ht="14.25">
      <c r="A30" s="1" t="s">
        <v>17</v>
      </c>
    </row>
    <row r="31" spans="1:1" ht="14.25">
      <c r="A31" s="1" t="s">
        <v>16</v>
      </c>
    </row>
    <row r="32" spans="1:1" ht="14.25">
      <c r="A32" s="1" t="s">
        <v>15</v>
      </c>
    </row>
    <row r="33" spans="1:1" ht="14.25">
      <c r="A33" s="1" t="s">
        <v>14</v>
      </c>
    </row>
    <row r="34" spans="1:1" ht="14.25">
      <c r="A34" s="1" t="s">
        <v>13</v>
      </c>
    </row>
    <row r="35" spans="1:1" ht="14.25">
      <c r="A35" s="1" t="s">
        <v>12</v>
      </c>
    </row>
    <row r="36" spans="1:1" ht="14.25">
      <c r="A36" s="1" t="s">
        <v>11</v>
      </c>
    </row>
    <row r="37" spans="1:1" ht="14.25">
      <c r="A37" s="1" t="s">
        <v>10</v>
      </c>
    </row>
    <row r="38" spans="1:1" ht="14.25">
      <c r="A38" s="1" t="s">
        <v>9</v>
      </c>
    </row>
    <row r="39" spans="1:1" ht="14.25">
      <c r="A39" s="1" t="s">
        <v>8</v>
      </c>
    </row>
    <row r="40" spans="1:1" ht="14.25">
      <c r="A40" s="1" t="s">
        <v>7</v>
      </c>
    </row>
    <row r="41" spans="1:1" ht="14.25">
      <c r="A41" s="1" t="s">
        <v>6</v>
      </c>
    </row>
    <row r="42" spans="1:1" ht="14.25">
      <c r="A42" s="1" t="s">
        <v>5</v>
      </c>
    </row>
    <row r="43" spans="1:1" ht="14.25">
      <c r="A43" s="1" t="s">
        <v>4</v>
      </c>
    </row>
    <row r="44" spans="1:1" ht="14.25">
      <c r="A44" s="1" t="s">
        <v>3</v>
      </c>
    </row>
    <row r="45" spans="1:1" ht="14.25">
      <c r="A45" s="1" t="s">
        <v>2</v>
      </c>
    </row>
    <row r="46" spans="1:1" ht="14.25">
      <c r="A46" s="1" t="s">
        <v>1</v>
      </c>
    </row>
    <row r="47" spans="1:1" ht="14.25">
      <c r="A47" s="1" t="s">
        <v>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13" sqref="E13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367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425</v>
      </c>
      <c r="B5" s="19"/>
      <c r="C5" s="19">
        <v>18480</v>
      </c>
      <c r="D5" s="19"/>
      <c r="E5" s="19">
        <v>9600</v>
      </c>
      <c r="F5" s="19">
        <v>28080</v>
      </c>
    </row>
    <row r="6" spans="1:6">
      <c r="A6" s="22" t="s">
        <v>424</v>
      </c>
      <c r="B6" s="19"/>
      <c r="C6" s="19">
        <v>5040</v>
      </c>
      <c r="D6" s="19"/>
      <c r="E6" s="19">
        <v>1536</v>
      </c>
      <c r="F6" s="19">
        <v>6576</v>
      </c>
    </row>
    <row r="7" spans="1:6">
      <c r="A7" s="22" t="s">
        <v>423</v>
      </c>
      <c r="B7" s="19"/>
      <c r="C7" s="19">
        <v>8928</v>
      </c>
      <c r="D7" s="19"/>
      <c r="E7" s="19">
        <v>2304</v>
      </c>
      <c r="F7" s="19">
        <v>11232</v>
      </c>
    </row>
    <row r="8" spans="1:6">
      <c r="A8" s="22" t="s">
        <v>422</v>
      </c>
      <c r="B8" s="19">
        <v>14520</v>
      </c>
      <c r="C8" s="19"/>
      <c r="D8" s="19"/>
      <c r="E8" s="19"/>
      <c r="F8" s="19">
        <v>14520</v>
      </c>
    </row>
    <row r="9" spans="1:6">
      <c r="A9" s="22" t="s">
        <v>421</v>
      </c>
      <c r="B9" s="19">
        <v>6643</v>
      </c>
      <c r="C9" s="19">
        <v>7920</v>
      </c>
      <c r="D9" s="19"/>
      <c r="E9" s="19"/>
      <c r="F9" s="19">
        <v>14563</v>
      </c>
    </row>
    <row r="10" spans="1:6">
      <c r="A10" s="22" t="s">
        <v>420</v>
      </c>
      <c r="B10" s="19"/>
      <c r="C10" s="19">
        <v>10848</v>
      </c>
      <c r="D10" s="19"/>
      <c r="E10" s="19">
        <v>3264</v>
      </c>
      <c r="F10" s="19">
        <v>14112</v>
      </c>
    </row>
    <row r="11" spans="1:6">
      <c r="A11" s="22" t="s">
        <v>419</v>
      </c>
      <c r="B11" s="19"/>
      <c r="C11" s="19">
        <v>9744</v>
      </c>
      <c r="D11" s="19">
        <v>1560</v>
      </c>
      <c r="E11" s="19">
        <v>4896</v>
      </c>
      <c r="F11" s="19">
        <v>16200</v>
      </c>
    </row>
    <row r="12" spans="1:6">
      <c r="A12" s="22" t="s">
        <v>418</v>
      </c>
      <c r="B12" s="19"/>
      <c r="C12" s="19">
        <v>4032</v>
      </c>
      <c r="D12" s="19"/>
      <c r="E12" s="19">
        <v>8280</v>
      </c>
      <c r="F12" s="19">
        <v>12312</v>
      </c>
    </row>
    <row r="13" spans="1:6">
      <c r="A13" s="22" t="s">
        <v>417</v>
      </c>
      <c r="B13" s="19"/>
      <c r="C13" s="19"/>
      <c r="D13" s="19">
        <v>3120</v>
      </c>
      <c r="E13" s="19">
        <v>1656</v>
      </c>
      <c r="F13" s="19">
        <v>4776</v>
      </c>
    </row>
    <row r="14" spans="1:6">
      <c r="A14" s="22" t="s">
        <v>416</v>
      </c>
      <c r="B14" s="19"/>
      <c r="C14" s="19">
        <v>6720</v>
      </c>
      <c r="D14" s="19">
        <v>3120</v>
      </c>
      <c r="E14" s="19"/>
      <c r="F14" s="19">
        <v>9840</v>
      </c>
    </row>
    <row r="15" spans="1:6">
      <c r="A15" s="22" t="s">
        <v>415</v>
      </c>
      <c r="B15" s="19"/>
      <c r="C15" s="19">
        <v>8736</v>
      </c>
      <c r="D15" s="19"/>
      <c r="E15" s="19"/>
      <c r="F15" s="19">
        <v>8736</v>
      </c>
    </row>
    <row r="16" spans="1:6">
      <c r="A16" s="22" t="s">
        <v>414</v>
      </c>
      <c r="B16" s="19">
        <v>56376</v>
      </c>
      <c r="C16" s="19">
        <v>2304</v>
      </c>
      <c r="D16" s="19"/>
      <c r="E16" s="19"/>
      <c r="F16" s="19">
        <v>58680</v>
      </c>
    </row>
    <row r="17" spans="1:6">
      <c r="A17" s="22" t="s">
        <v>412</v>
      </c>
      <c r="B17" s="19">
        <v>77539</v>
      </c>
      <c r="C17" s="19">
        <v>82752</v>
      </c>
      <c r="D17" s="19">
        <v>7800</v>
      </c>
      <c r="E17" s="19">
        <v>31536</v>
      </c>
      <c r="F17" s="19">
        <v>199627</v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9" sqref="E8:E9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364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425</v>
      </c>
      <c r="B5" s="19">
        <v>6643</v>
      </c>
      <c r="C5" s="19">
        <v>7920</v>
      </c>
      <c r="D5" s="19"/>
      <c r="E5" s="19">
        <v>2592</v>
      </c>
      <c r="F5" s="19">
        <v>17155</v>
      </c>
    </row>
    <row r="6" spans="1:6">
      <c r="A6" s="22" t="s">
        <v>424</v>
      </c>
      <c r="B6" s="19">
        <v>34560</v>
      </c>
      <c r="C6" s="19">
        <v>12024</v>
      </c>
      <c r="D6" s="19"/>
      <c r="E6" s="19">
        <v>12288</v>
      </c>
      <c r="F6" s="19">
        <v>58872</v>
      </c>
    </row>
    <row r="7" spans="1:6">
      <c r="A7" s="22" t="s">
        <v>423</v>
      </c>
      <c r="B7" s="19">
        <v>6643</v>
      </c>
      <c r="C7" s="19">
        <v>4464</v>
      </c>
      <c r="D7" s="19"/>
      <c r="E7" s="19"/>
      <c r="F7" s="19">
        <v>11107</v>
      </c>
    </row>
    <row r="8" spans="1:6">
      <c r="A8" s="22" t="s">
        <v>422</v>
      </c>
      <c r="B8" s="19">
        <v>43032</v>
      </c>
      <c r="C8" s="19">
        <v>4032</v>
      </c>
      <c r="D8" s="19"/>
      <c r="E8" s="19"/>
      <c r="F8" s="19">
        <v>47064</v>
      </c>
    </row>
    <row r="9" spans="1:6">
      <c r="A9" s="22" t="s">
        <v>421</v>
      </c>
      <c r="B9" s="19">
        <v>37224</v>
      </c>
      <c r="C9" s="19">
        <v>17424</v>
      </c>
      <c r="D9" s="19"/>
      <c r="E9" s="19"/>
      <c r="F9" s="19">
        <v>54648</v>
      </c>
    </row>
    <row r="10" spans="1:6">
      <c r="A10" s="22" t="s">
        <v>420</v>
      </c>
      <c r="B10" s="19">
        <v>75240</v>
      </c>
      <c r="C10" s="19">
        <v>4512</v>
      </c>
      <c r="D10" s="19"/>
      <c r="E10" s="19"/>
      <c r="F10" s="19">
        <v>79752</v>
      </c>
    </row>
    <row r="11" spans="1:6">
      <c r="A11" s="22" t="s">
        <v>419</v>
      </c>
      <c r="B11" s="19"/>
      <c r="C11" s="19">
        <v>33984</v>
      </c>
      <c r="D11" s="19"/>
      <c r="E11" s="19">
        <v>4944</v>
      </c>
      <c r="F11" s="19">
        <v>38928</v>
      </c>
    </row>
    <row r="12" spans="1:6">
      <c r="A12" s="22" t="s">
        <v>418</v>
      </c>
      <c r="B12" s="19"/>
      <c r="C12" s="19">
        <v>9480</v>
      </c>
      <c r="D12" s="19">
        <v>7800</v>
      </c>
      <c r="E12" s="19">
        <v>8280</v>
      </c>
      <c r="F12" s="19">
        <v>25560</v>
      </c>
    </row>
    <row r="13" spans="1:6">
      <c r="A13" s="22" t="s">
        <v>417</v>
      </c>
      <c r="B13" s="19"/>
      <c r="C13" s="19">
        <v>3360</v>
      </c>
      <c r="D13" s="19">
        <v>4680</v>
      </c>
      <c r="E13" s="19">
        <v>3240</v>
      </c>
      <c r="F13" s="19">
        <v>11280</v>
      </c>
    </row>
    <row r="14" spans="1:6">
      <c r="A14" s="22" t="s">
        <v>416</v>
      </c>
      <c r="B14" s="19"/>
      <c r="C14" s="19">
        <v>6720</v>
      </c>
      <c r="D14" s="19"/>
      <c r="E14" s="19"/>
      <c r="F14" s="19">
        <v>6720</v>
      </c>
    </row>
    <row r="15" spans="1:6">
      <c r="A15" s="22" t="s">
        <v>415</v>
      </c>
      <c r="B15" s="19">
        <v>37224</v>
      </c>
      <c r="C15" s="19"/>
      <c r="D15" s="19"/>
      <c r="E15" s="19">
        <v>5376</v>
      </c>
      <c r="F15" s="19">
        <v>42600</v>
      </c>
    </row>
    <row r="16" spans="1:6">
      <c r="A16" s="22" t="s">
        <v>414</v>
      </c>
      <c r="B16" s="19">
        <v>106344</v>
      </c>
      <c r="C16" s="19">
        <v>8064</v>
      </c>
      <c r="D16" s="19"/>
      <c r="E16" s="19"/>
      <c r="F16" s="19">
        <v>114408</v>
      </c>
    </row>
    <row r="17" spans="1:6">
      <c r="A17" s="22" t="s">
        <v>412</v>
      </c>
      <c r="B17" s="19">
        <v>346910</v>
      </c>
      <c r="C17" s="19">
        <v>111984</v>
      </c>
      <c r="D17" s="19">
        <v>12480</v>
      </c>
      <c r="E17" s="19">
        <v>36720</v>
      </c>
      <c r="F17" s="19">
        <v>508094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11" sqref="E11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362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425</v>
      </c>
      <c r="B5" s="19"/>
      <c r="C5" s="19">
        <v>13200</v>
      </c>
      <c r="D5" s="19"/>
      <c r="E5" s="19">
        <v>4416</v>
      </c>
      <c r="F5" s="19">
        <v>17616</v>
      </c>
    </row>
    <row r="6" spans="1:6">
      <c r="A6" s="22" t="s">
        <v>424</v>
      </c>
      <c r="B6" s="19"/>
      <c r="C6" s="19">
        <v>3024</v>
      </c>
      <c r="D6" s="19"/>
      <c r="E6" s="19"/>
      <c r="F6" s="19">
        <v>3024</v>
      </c>
    </row>
    <row r="7" spans="1:6">
      <c r="A7" s="22" t="s">
        <v>423</v>
      </c>
      <c r="B7" s="19">
        <v>14520</v>
      </c>
      <c r="C7" s="19">
        <v>8064</v>
      </c>
      <c r="D7" s="19"/>
      <c r="E7" s="19"/>
      <c r="F7" s="19">
        <v>22584</v>
      </c>
    </row>
    <row r="8" spans="1:6">
      <c r="A8" s="22" t="s">
        <v>422</v>
      </c>
      <c r="B8" s="19"/>
      <c r="C8" s="19">
        <v>2592</v>
      </c>
      <c r="D8" s="19"/>
      <c r="E8" s="19">
        <v>6240</v>
      </c>
      <c r="F8" s="19">
        <v>8832</v>
      </c>
    </row>
    <row r="9" spans="1:6">
      <c r="A9" s="22" t="s">
        <v>420</v>
      </c>
      <c r="B9" s="19">
        <v>37224</v>
      </c>
      <c r="C9" s="19"/>
      <c r="D9" s="19"/>
      <c r="E9" s="19"/>
      <c r="F9" s="19">
        <v>37224</v>
      </c>
    </row>
    <row r="10" spans="1:6">
      <c r="A10" s="22" t="s">
        <v>418</v>
      </c>
      <c r="B10" s="19"/>
      <c r="C10" s="19">
        <v>5808</v>
      </c>
      <c r="D10" s="19"/>
      <c r="E10" s="19">
        <v>9936</v>
      </c>
      <c r="F10" s="19">
        <v>15744</v>
      </c>
    </row>
    <row r="11" spans="1:6">
      <c r="A11" s="22" t="s">
        <v>417</v>
      </c>
      <c r="B11" s="19"/>
      <c r="C11" s="19">
        <v>840</v>
      </c>
      <c r="D11" s="19">
        <v>1560</v>
      </c>
      <c r="E11" s="19"/>
      <c r="F11" s="19">
        <v>2400</v>
      </c>
    </row>
    <row r="12" spans="1:6">
      <c r="A12" s="22" t="s">
        <v>416</v>
      </c>
      <c r="B12" s="19">
        <v>21163</v>
      </c>
      <c r="C12" s="19">
        <v>1008</v>
      </c>
      <c r="D12" s="19"/>
      <c r="E12" s="19"/>
      <c r="F12" s="19">
        <v>22171</v>
      </c>
    </row>
    <row r="13" spans="1:6">
      <c r="A13" s="22" t="s">
        <v>415</v>
      </c>
      <c r="B13" s="19">
        <v>43867</v>
      </c>
      <c r="C13" s="19">
        <v>5280</v>
      </c>
      <c r="D13" s="19"/>
      <c r="E13" s="19"/>
      <c r="F13" s="19">
        <v>49147</v>
      </c>
    </row>
    <row r="14" spans="1:6">
      <c r="A14" s="22" t="s">
        <v>414</v>
      </c>
      <c r="B14" s="19">
        <v>14520</v>
      </c>
      <c r="C14" s="19">
        <v>11520</v>
      </c>
      <c r="D14" s="19"/>
      <c r="E14" s="19"/>
      <c r="F14" s="19">
        <v>26040</v>
      </c>
    </row>
    <row r="15" spans="1:6">
      <c r="A15" s="22" t="s">
        <v>412</v>
      </c>
      <c r="B15" s="19">
        <v>131294</v>
      </c>
      <c r="C15" s="19">
        <v>51336</v>
      </c>
      <c r="D15" s="19">
        <v>1560</v>
      </c>
      <c r="E15" s="19">
        <v>20592</v>
      </c>
      <c r="F15" s="19">
        <v>204782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1" sqref="F11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379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424</v>
      </c>
      <c r="B5" s="19">
        <v>17280</v>
      </c>
      <c r="C5" s="19"/>
      <c r="D5" s="19"/>
      <c r="E5" s="19"/>
      <c r="F5" s="19">
        <v>17280</v>
      </c>
    </row>
    <row r="6" spans="1:6">
      <c r="A6" s="22" t="s">
        <v>423</v>
      </c>
      <c r="B6" s="19">
        <v>6643</v>
      </c>
      <c r="C6" s="19"/>
      <c r="D6" s="19"/>
      <c r="E6" s="19"/>
      <c r="F6" s="19">
        <v>6643</v>
      </c>
    </row>
    <row r="7" spans="1:6">
      <c r="A7" s="22" t="s">
        <v>422</v>
      </c>
      <c r="B7" s="19">
        <v>17280</v>
      </c>
      <c r="C7" s="19">
        <v>9024</v>
      </c>
      <c r="D7" s="19"/>
      <c r="E7" s="19"/>
      <c r="F7" s="19">
        <v>26304</v>
      </c>
    </row>
    <row r="8" spans="1:6">
      <c r="A8" s="22" t="s">
        <v>421</v>
      </c>
      <c r="B8" s="19">
        <v>37224</v>
      </c>
      <c r="C8" s="19"/>
      <c r="D8" s="19"/>
      <c r="E8" s="19"/>
      <c r="F8" s="19">
        <v>37224</v>
      </c>
    </row>
    <row r="9" spans="1:6">
      <c r="A9" s="22" t="s">
        <v>420</v>
      </c>
      <c r="B9" s="19"/>
      <c r="C9" s="19">
        <v>7344</v>
      </c>
      <c r="D9" s="19"/>
      <c r="E9" s="19">
        <v>3264</v>
      </c>
      <c r="F9" s="19">
        <v>10608</v>
      </c>
    </row>
    <row r="10" spans="1:6">
      <c r="A10" s="22" t="s">
        <v>419</v>
      </c>
      <c r="B10" s="19"/>
      <c r="C10" s="19">
        <v>11808</v>
      </c>
      <c r="D10" s="19"/>
      <c r="E10" s="19">
        <v>8160</v>
      </c>
      <c r="F10" s="19">
        <v>19968</v>
      </c>
    </row>
    <row r="11" spans="1:6">
      <c r="A11" s="22" t="s">
        <v>418</v>
      </c>
      <c r="B11" s="19"/>
      <c r="C11" s="19">
        <v>3024</v>
      </c>
      <c r="D11" s="19"/>
      <c r="E11" s="19"/>
      <c r="F11" s="19">
        <v>3024</v>
      </c>
    </row>
    <row r="12" spans="1:6">
      <c r="A12" s="22" t="s">
        <v>417</v>
      </c>
      <c r="B12" s="19"/>
      <c r="C12" s="19">
        <v>11088</v>
      </c>
      <c r="D12" s="19"/>
      <c r="E12" s="19">
        <v>7632</v>
      </c>
      <c r="F12" s="19">
        <v>18720</v>
      </c>
    </row>
    <row r="13" spans="1:6">
      <c r="A13" s="22" t="s">
        <v>416</v>
      </c>
      <c r="B13" s="19">
        <v>43867</v>
      </c>
      <c r="C13" s="19">
        <v>5040</v>
      </c>
      <c r="D13" s="19">
        <v>6144</v>
      </c>
      <c r="E13" s="19">
        <v>6480</v>
      </c>
      <c r="F13" s="19">
        <v>61531</v>
      </c>
    </row>
    <row r="14" spans="1:6">
      <c r="A14" s="22" t="s">
        <v>415</v>
      </c>
      <c r="B14" s="19">
        <v>37224</v>
      </c>
      <c r="C14" s="19">
        <v>1320</v>
      </c>
      <c r="D14" s="19"/>
      <c r="E14" s="19"/>
      <c r="F14" s="19">
        <v>38544</v>
      </c>
    </row>
    <row r="15" spans="1:6">
      <c r="A15" s="22" t="s">
        <v>412</v>
      </c>
      <c r="B15" s="19">
        <v>159518</v>
      </c>
      <c r="C15" s="19">
        <v>48648</v>
      </c>
      <c r="D15" s="19">
        <v>6144</v>
      </c>
      <c r="E15" s="19">
        <v>25536</v>
      </c>
      <c r="F15" s="19">
        <v>239846</v>
      </c>
    </row>
  </sheetData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8" sqref="F8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372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425</v>
      </c>
      <c r="B5" s="19"/>
      <c r="C5" s="19">
        <v>6600</v>
      </c>
      <c r="D5" s="19"/>
      <c r="E5" s="19">
        <v>3192</v>
      </c>
      <c r="F5" s="19">
        <v>9792</v>
      </c>
    </row>
    <row r="6" spans="1:6">
      <c r="A6" s="22" t="s">
        <v>424</v>
      </c>
      <c r="B6" s="19"/>
      <c r="C6" s="19">
        <v>1008</v>
      </c>
      <c r="D6" s="19"/>
      <c r="E6" s="19"/>
      <c r="F6" s="19">
        <v>1008</v>
      </c>
    </row>
    <row r="7" spans="1:6">
      <c r="A7" s="22" t="s">
        <v>422</v>
      </c>
      <c r="B7" s="19">
        <v>14520</v>
      </c>
      <c r="C7" s="19">
        <v>6648</v>
      </c>
      <c r="D7" s="19"/>
      <c r="E7" s="19">
        <v>4896</v>
      </c>
      <c r="F7" s="19">
        <v>26064</v>
      </c>
    </row>
    <row r="8" spans="1:6">
      <c r="A8" s="22" t="s">
        <v>421</v>
      </c>
      <c r="B8" s="19">
        <v>37224</v>
      </c>
      <c r="C8" s="19">
        <v>6192</v>
      </c>
      <c r="D8" s="19"/>
      <c r="E8" s="19"/>
      <c r="F8" s="19">
        <v>43416</v>
      </c>
    </row>
    <row r="9" spans="1:6">
      <c r="A9" s="22" t="s">
        <v>420</v>
      </c>
      <c r="B9" s="19"/>
      <c r="C9" s="19">
        <v>5640</v>
      </c>
      <c r="D9" s="19"/>
      <c r="E9" s="19"/>
      <c r="F9" s="19">
        <v>5640</v>
      </c>
    </row>
    <row r="10" spans="1:6">
      <c r="A10" s="22" t="s">
        <v>419</v>
      </c>
      <c r="B10" s="19"/>
      <c r="C10" s="19">
        <v>5568</v>
      </c>
      <c r="D10" s="19"/>
      <c r="E10" s="19"/>
      <c r="F10" s="19">
        <v>5568</v>
      </c>
    </row>
    <row r="11" spans="1:6">
      <c r="A11" s="22" t="s">
        <v>418</v>
      </c>
      <c r="B11" s="19"/>
      <c r="C11" s="19">
        <v>3384</v>
      </c>
      <c r="D11" s="19"/>
      <c r="E11" s="19"/>
      <c r="F11" s="19">
        <v>3384</v>
      </c>
    </row>
    <row r="12" spans="1:6">
      <c r="A12" s="22" t="s">
        <v>416</v>
      </c>
      <c r="B12" s="19"/>
      <c r="C12" s="19">
        <v>5280</v>
      </c>
      <c r="D12" s="19">
        <v>3072</v>
      </c>
      <c r="E12" s="19"/>
      <c r="F12" s="19">
        <v>8352</v>
      </c>
    </row>
    <row r="13" spans="1:6">
      <c r="A13" s="22" t="s">
        <v>415</v>
      </c>
      <c r="B13" s="19"/>
      <c r="C13" s="19">
        <v>8064</v>
      </c>
      <c r="D13" s="19"/>
      <c r="E13" s="19"/>
      <c r="F13" s="19">
        <v>8064</v>
      </c>
    </row>
    <row r="14" spans="1:6">
      <c r="A14" s="22" t="s">
        <v>414</v>
      </c>
      <c r="B14" s="19">
        <v>23040</v>
      </c>
      <c r="C14" s="19"/>
      <c r="D14" s="19"/>
      <c r="E14" s="19"/>
      <c r="F14" s="19">
        <v>23040</v>
      </c>
    </row>
    <row r="15" spans="1:6">
      <c r="A15" s="22" t="s">
        <v>412</v>
      </c>
      <c r="B15" s="19">
        <v>74784</v>
      </c>
      <c r="C15" s="19">
        <v>48384</v>
      </c>
      <c r="D15" s="19">
        <v>3072</v>
      </c>
      <c r="E15" s="19">
        <v>8088</v>
      </c>
      <c r="F15" s="19">
        <v>134328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/>
  <cols>
    <col min="2" max="2" width="12.25" bestFit="1" customWidth="1"/>
    <col min="3" max="3" width="16.375" bestFit="1" customWidth="1"/>
    <col min="4" max="4" width="30.375" bestFit="1" customWidth="1"/>
    <col min="5" max="6" width="5.25" bestFit="1" customWidth="1"/>
    <col min="7" max="7" width="11.625" bestFit="1" customWidth="1"/>
    <col min="8" max="8" width="14.375" style="2" customWidth="1"/>
    <col min="9" max="9" width="17.5" customWidth="1"/>
    <col min="10" max="10" width="15" bestFit="1" customWidth="1"/>
  </cols>
  <sheetData>
    <row r="1" spans="1:10">
      <c r="A1" s="5" t="s">
        <v>358</v>
      </c>
      <c r="B1" s="4" t="s">
        <v>357</v>
      </c>
      <c r="C1" s="4" t="s">
        <v>356</v>
      </c>
      <c r="D1" s="4" t="s">
        <v>355</v>
      </c>
      <c r="E1" s="4" t="s">
        <v>354</v>
      </c>
      <c r="F1" s="4" t="s">
        <v>353</v>
      </c>
      <c r="G1" s="4" t="s">
        <v>352</v>
      </c>
      <c r="H1" s="4" t="s">
        <v>351</v>
      </c>
      <c r="I1" s="4" t="s">
        <v>350</v>
      </c>
      <c r="J1" s="4" t="s">
        <v>349</v>
      </c>
    </row>
    <row r="2" spans="1:10">
      <c r="A2" t="s">
        <v>348</v>
      </c>
      <c r="B2" t="s">
        <v>347</v>
      </c>
      <c r="C2" t="s">
        <v>346</v>
      </c>
      <c r="D2" t="s">
        <v>345</v>
      </c>
      <c r="E2" t="s">
        <v>49</v>
      </c>
      <c r="F2">
        <v>53</v>
      </c>
      <c r="G2" s="3">
        <v>22971</v>
      </c>
      <c r="H2" s="2" t="s">
        <v>46</v>
      </c>
      <c r="I2" t="s">
        <v>344</v>
      </c>
      <c r="J2" t="s">
        <v>343</v>
      </c>
    </row>
    <row r="3" spans="1:10">
      <c r="A3" t="s">
        <v>342</v>
      </c>
      <c r="B3" t="s">
        <v>341</v>
      </c>
      <c r="C3" t="s">
        <v>340</v>
      </c>
      <c r="D3" t="s">
        <v>339</v>
      </c>
      <c r="E3" t="s">
        <v>56</v>
      </c>
      <c r="F3">
        <v>52</v>
      </c>
      <c r="G3" s="3">
        <v>23103</v>
      </c>
      <c r="H3" s="2" t="s">
        <v>46</v>
      </c>
      <c r="I3" t="s">
        <v>338</v>
      </c>
      <c r="J3" t="s">
        <v>337</v>
      </c>
    </row>
    <row r="4" spans="1:10">
      <c r="A4" t="s">
        <v>336</v>
      </c>
      <c r="B4" t="s">
        <v>335</v>
      </c>
      <c r="C4" t="s">
        <v>334</v>
      </c>
      <c r="D4" t="s">
        <v>333</v>
      </c>
      <c r="E4" t="s">
        <v>56</v>
      </c>
      <c r="F4">
        <v>33</v>
      </c>
      <c r="G4" s="3">
        <v>30196</v>
      </c>
      <c r="H4" s="2" t="s">
        <v>46</v>
      </c>
      <c r="I4" t="s">
        <v>332</v>
      </c>
      <c r="J4" t="s">
        <v>331</v>
      </c>
    </row>
    <row r="5" spans="1:10">
      <c r="A5" t="s">
        <v>330</v>
      </c>
      <c r="B5" t="s">
        <v>329</v>
      </c>
      <c r="C5" t="s">
        <v>328</v>
      </c>
      <c r="D5" t="s">
        <v>327</v>
      </c>
      <c r="E5" t="s">
        <v>56</v>
      </c>
      <c r="F5">
        <v>47</v>
      </c>
      <c r="G5" s="3">
        <v>25088</v>
      </c>
      <c r="H5" s="2" t="s">
        <v>45</v>
      </c>
      <c r="I5" t="s">
        <v>326</v>
      </c>
      <c r="J5" t="s">
        <v>325</v>
      </c>
    </row>
    <row r="6" spans="1:10">
      <c r="A6" t="s">
        <v>324</v>
      </c>
      <c r="B6" t="s">
        <v>323</v>
      </c>
      <c r="C6" t="s">
        <v>322</v>
      </c>
      <c r="D6" t="s">
        <v>321</v>
      </c>
      <c r="E6" t="s">
        <v>56</v>
      </c>
      <c r="F6">
        <v>56</v>
      </c>
      <c r="G6" s="3">
        <v>21801</v>
      </c>
      <c r="H6" s="2" t="s">
        <v>43</v>
      </c>
      <c r="I6" t="s">
        <v>320</v>
      </c>
      <c r="J6" t="s">
        <v>319</v>
      </c>
    </row>
    <row r="7" spans="1:10">
      <c r="A7" t="s">
        <v>318</v>
      </c>
      <c r="B7" t="s">
        <v>317</v>
      </c>
      <c r="C7" t="s">
        <v>316</v>
      </c>
      <c r="D7" t="s">
        <v>315</v>
      </c>
      <c r="E7" t="s">
        <v>56</v>
      </c>
      <c r="F7">
        <v>47</v>
      </c>
      <c r="G7" s="3">
        <v>25150</v>
      </c>
      <c r="H7" s="2" t="s">
        <v>38</v>
      </c>
      <c r="I7" t="s">
        <v>314</v>
      </c>
      <c r="J7" t="s">
        <v>313</v>
      </c>
    </row>
    <row r="8" spans="1:10">
      <c r="A8" t="s">
        <v>312</v>
      </c>
      <c r="B8" t="s">
        <v>311</v>
      </c>
      <c r="C8" t="s">
        <v>310</v>
      </c>
      <c r="D8" t="s">
        <v>309</v>
      </c>
      <c r="E8" t="s">
        <v>56</v>
      </c>
      <c r="F8">
        <v>44</v>
      </c>
      <c r="G8" s="3">
        <v>26297</v>
      </c>
      <c r="H8" s="2" t="s">
        <v>37</v>
      </c>
      <c r="I8" t="s">
        <v>308</v>
      </c>
      <c r="J8" t="s">
        <v>307</v>
      </c>
    </row>
    <row r="9" spans="1:10">
      <c r="A9" t="s">
        <v>306</v>
      </c>
      <c r="B9" t="s">
        <v>305</v>
      </c>
      <c r="C9" t="s">
        <v>304</v>
      </c>
      <c r="D9" t="s">
        <v>303</v>
      </c>
      <c r="E9" t="s">
        <v>56</v>
      </c>
      <c r="F9">
        <v>59</v>
      </c>
      <c r="G9" s="3">
        <v>20576</v>
      </c>
      <c r="H9" s="2" t="s">
        <v>36</v>
      </c>
      <c r="I9" t="s">
        <v>302</v>
      </c>
      <c r="J9" t="s">
        <v>301</v>
      </c>
    </row>
    <row r="10" spans="1:10">
      <c r="A10" t="s">
        <v>300</v>
      </c>
      <c r="B10" t="s">
        <v>299</v>
      </c>
      <c r="C10" t="s">
        <v>298</v>
      </c>
      <c r="D10" t="s">
        <v>297</v>
      </c>
      <c r="E10" t="s">
        <v>49</v>
      </c>
      <c r="F10">
        <v>35</v>
      </c>
      <c r="G10" s="3">
        <v>29509</v>
      </c>
      <c r="H10" s="2" t="s">
        <v>34</v>
      </c>
      <c r="I10" t="s">
        <v>296</v>
      </c>
      <c r="J10" t="s">
        <v>295</v>
      </c>
    </row>
    <row r="11" spans="1:10">
      <c r="A11" t="s">
        <v>294</v>
      </c>
      <c r="B11" t="s">
        <v>293</v>
      </c>
      <c r="C11" t="s">
        <v>292</v>
      </c>
      <c r="D11" t="s">
        <v>291</v>
      </c>
      <c r="E11" t="s">
        <v>49</v>
      </c>
      <c r="F11">
        <v>50</v>
      </c>
      <c r="G11" s="3">
        <v>23897</v>
      </c>
      <c r="H11" s="2" t="s">
        <v>34</v>
      </c>
      <c r="I11" t="s">
        <v>290</v>
      </c>
      <c r="J11" t="s">
        <v>289</v>
      </c>
    </row>
    <row r="12" spans="1:10">
      <c r="A12" t="s">
        <v>288</v>
      </c>
      <c r="B12" t="s">
        <v>287</v>
      </c>
      <c r="C12" t="s">
        <v>286</v>
      </c>
      <c r="D12" t="s">
        <v>285</v>
      </c>
      <c r="E12" t="s">
        <v>49</v>
      </c>
      <c r="F12">
        <v>44</v>
      </c>
      <c r="G12" s="3">
        <v>26173</v>
      </c>
      <c r="H12" s="2" t="s">
        <v>34</v>
      </c>
      <c r="I12" t="s">
        <v>284</v>
      </c>
      <c r="J12" t="s">
        <v>283</v>
      </c>
    </row>
    <row r="13" spans="1:10">
      <c r="A13" t="s">
        <v>282</v>
      </c>
      <c r="B13" t="s">
        <v>281</v>
      </c>
      <c r="C13" t="s">
        <v>280</v>
      </c>
      <c r="D13" t="s">
        <v>279</v>
      </c>
      <c r="E13" t="s">
        <v>49</v>
      </c>
      <c r="F13">
        <v>35</v>
      </c>
      <c r="G13" s="3">
        <v>29618</v>
      </c>
      <c r="H13" s="2" t="s">
        <v>33</v>
      </c>
      <c r="I13" t="s">
        <v>278</v>
      </c>
      <c r="J13" t="s">
        <v>277</v>
      </c>
    </row>
    <row r="14" spans="1:10">
      <c r="A14" t="s">
        <v>276</v>
      </c>
      <c r="B14" t="s">
        <v>275</v>
      </c>
      <c r="C14" t="s">
        <v>274</v>
      </c>
      <c r="D14" t="s">
        <v>273</v>
      </c>
      <c r="E14" t="s">
        <v>49</v>
      </c>
      <c r="F14">
        <v>41</v>
      </c>
      <c r="G14" s="3">
        <v>27176</v>
      </c>
      <c r="H14" s="2" t="s">
        <v>33</v>
      </c>
      <c r="I14" t="s">
        <v>272</v>
      </c>
      <c r="J14" t="s">
        <v>271</v>
      </c>
    </row>
    <row r="15" spans="1:10">
      <c r="A15" t="s">
        <v>270</v>
      </c>
      <c r="B15" t="s">
        <v>269</v>
      </c>
      <c r="C15" t="s">
        <v>268</v>
      </c>
      <c r="D15" t="s">
        <v>267</v>
      </c>
      <c r="E15" t="s">
        <v>56</v>
      </c>
      <c r="F15">
        <v>28</v>
      </c>
      <c r="G15" s="3">
        <v>31913</v>
      </c>
      <c r="H15" s="2" t="s">
        <v>33</v>
      </c>
      <c r="I15" t="s">
        <v>266</v>
      </c>
      <c r="J15" t="s">
        <v>265</v>
      </c>
    </row>
    <row r="16" spans="1:10">
      <c r="A16" t="s">
        <v>264</v>
      </c>
      <c r="B16" t="s">
        <v>263</v>
      </c>
      <c r="C16" t="s">
        <v>262</v>
      </c>
      <c r="D16" t="s">
        <v>261</v>
      </c>
      <c r="E16" t="s">
        <v>56</v>
      </c>
      <c r="F16">
        <v>45</v>
      </c>
      <c r="G16" s="3">
        <v>25914</v>
      </c>
      <c r="H16" s="2" t="s">
        <v>33</v>
      </c>
      <c r="I16" t="s">
        <v>260</v>
      </c>
      <c r="J16" t="s">
        <v>259</v>
      </c>
    </row>
    <row r="17" spans="1:10">
      <c r="A17" t="s">
        <v>258</v>
      </c>
      <c r="B17" t="s">
        <v>257</v>
      </c>
      <c r="C17" t="s">
        <v>256</v>
      </c>
      <c r="D17" t="s">
        <v>255</v>
      </c>
      <c r="E17" t="s">
        <v>49</v>
      </c>
      <c r="F17">
        <v>25</v>
      </c>
      <c r="G17" s="3">
        <v>33012</v>
      </c>
      <c r="H17" s="2" t="s">
        <v>32</v>
      </c>
      <c r="I17" t="s">
        <v>254</v>
      </c>
      <c r="J17" t="s">
        <v>253</v>
      </c>
    </row>
    <row r="18" spans="1:10">
      <c r="A18" t="s">
        <v>252</v>
      </c>
      <c r="B18" t="s">
        <v>251</v>
      </c>
      <c r="C18" t="s">
        <v>250</v>
      </c>
      <c r="D18" t="s">
        <v>249</v>
      </c>
      <c r="E18" t="s">
        <v>49</v>
      </c>
      <c r="F18">
        <v>21</v>
      </c>
      <c r="G18" s="3">
        <v>34495</v>
      </c>
      <c r="H18" s="2" t="s">
        <v>31</v>
      </c>
      <c r="I18" t="s">
        <v>248</v>
      </c>
      <c r="J18" t="s">
        <v>247</v>
      </c>
    </row>
    <row r="19" spans="1:10">
      <c r="A19" t="s">
        <v>246</v>
      </c>
      <c r="B19" t="s">
        <v>245</v>
      </c>
      <c r="C19" t="s">
        <v>244</v>
      </c>
      <c r="D19" t="s">
        <v>243</v>
      </c>
      <c r="E19" t="s">
        <v>49</v>
      </c>
      <c r="F19">
        <v>33</v>
      </c>
      <c r="G19" s="3">
        <v>30056</v>
      </c>
      <c r="H19" s="2" t="s">
        <v>29</v>
      </c>
      <c r="I19" t="s">
        <v>242</v>
      </c>
      <c r="J19" t="s">
        <v>241</v>
      </c>
    </row>
    <row r="20" spans="1:10">
      <c r="A20" t="s">
        <v>240</v>
      </c>
      <c r="B20" t="s">
        <v>239</v>
      </c>
      <c r="C20" t="s">
        <v>238</v>
      </c>
      <c r="D20" t="s">
        <v>237</v>
      </c>
      <c r="E20" t="s">
        <v>49</v>
      </c>
      <c r="F20">
        <v>60</v>
      </c>
      <c r="G20" s="3">
        <v>20127</v>
      </c>
      <c r="H20" s="2" t="s">
        <v>29</v>
      </c>
      <c r="I20" t="s">
        <v>236</v>
      </c>
      <c r="J20" t="s">
        <v>235</v>
      </c>
    </row>
    <row r="21" spans="1:10">
      <c r="A21" t="s">
        <v>234</v>
      </c>
      <c r="B21" t="s">
        <v>233</v>
      </c>
      <c r="C21" t="s">
        <v>232</v>
      </c>
      <c r="D21" t="s">
        <v>231</v>
      </c>
      <c r="E21" t="s">
        <v>56</v>
      </c>
      <c r="F21">
        <v>37</v>
      </c>
      <c r="G21" s="3">
        <v>28529</v>
      </c>
      <c r="H21" s="2" t="s">
        <v>28</v>
      </c>
      <c r="I21" t="s">
        <v>230</v>
      </c>
      <c r="J21" t="s">
        <v>229</v>
      </c>
    </row>
    <row r="22" spans="1:10">
      <c r="A22" t="s">
        <v>228</v>
      </c>
      <c r="B22" t="s">
        <v>227</v>
      </c>
      <c r="C22" t="s">
        <v>226</v>
      </c>
      <c r="D22" t="s">
        <v>225</v>
      </c>
      <c r="E22" t="s">
        <v>49</v>
      </c>
      <c r="F22">
        <v>26</v>
      </c>
      <c r="G22" s="3">
        <v>32882</v>
      </c>
      <c r="H22" s="2" t="s">
        <v>27</v>
      </c>
      <c r="I22" t="s">
        <v>224</v>
      </c>
      <c r="J22" t="s">
        <v>223</v>
      </c>
    </row>
    <row r="23" spans="1:10">
      <c r="A23" t="s">
        <v>222</v>
      </c>
      <c r="B23" t="s">
        <v>221</v>
      </c>
      <c r="C23" t="s">
        <v>220</v>
      </c>
      <c r="D23" t="s">
        <v>219</v>
      </c>
      <c r="E23" t="s">
        <v>56</v>
      </c>
      <c r="F23">
        <v>25</v>
      </c>
      <c r="G23" s="3">
        <v>33166</v>
      </c>
      <c r="H23" s="2" t="s">
        <v>26</v>
      </c>
      <c r="I23" t="s">
        <v>218</v>
      </c>
      <c r="J23" t="s">
        <v>217</v>
      </c>
    </row>
    <row r="24" spans="1:10">
      <c r="A24" t="s">
        <v>216</v>
      </c>
      <c r="B24" t="s">
        <v>215</v>
      </c>
      <c r="C24" t="s">
        <v>214</v>
      </c>
      <c r="D24" t="s">
        <v>213</v>
      </c>
      <c r="E24" t="s">
        <v>56</v>
      </c>
      <c r="F24">
        <v>54</v>
      </c>
      <c r="G24" s="3">
        <v>22365</v>
      </c>
      <c r="H24" s="2" t="s">
        <v>24</v>
      </c>
      <c r="I24" t="s">
        <v>212</v>
      </c>
      <c r="J24" t="s">
        <v>211</v>
      </c>
    </row>
    <row r="25" spans="1:10">
      <c r="A25" t="s">
        <v>210</v>
      </c>
      <c r="B25" t="s">
        <v>209</v>
      </c>
      <c r="C25" t="s">
        <v>208</v>
      </c>
      <c r="D25" t="s">
        <v>207</v>
      </c>
      <c r="E25" t="s">
        <v>56</v>
      </c>
      <c r="F25">
        <v>24</v>
      </c>
      <c r="G25" s="3">
        <v>33504</v>
      </c>
      <c r="H25" s="2" t="s">
        <v>24</v>
      </c>
      <c r="I25" t="s">
        <v>206</v>
      </c>
      <c r="J25" t="s">
        <v>205</v>
      </c>
    </row>
    <row r="26" spans="1:10">
      <c r="A26" t="s">
        <v>204</v>
      </c>
      <c r="B26" t="s">
        <v>203</v>
      </c>
      <c r="C26" t="s">
        <v>202</v>
      </c>
      <c r="D26" t="s">
        <v>201</v>
      </c>
      <c r="E26" t="s">
        <v>56</v>
      </c>
      <c r="F26">
        <v>44</v>
      </c>
      <c r="G26" s="3">
        <v>26258</v>
      </c>
      <c r="H26" s="2" t="s">
        <v>24</v>
      </c>
      <c r="I26" t="s">
        <v>200</v>
      </c>
      <c r="J26" t="s">
        <v>199</v>
      </c>
    </row>
    <row r="27" spans="1:10">
      <c r="A27" t="s">
        <v>198</v>
      </c>
      <c r="B27" t="s">
        <v>197</v>
      </c>
      <c r="C27" t="s">
        <v>196</v>
      </c>
      <c r="D27" t="s">
        <v>195</v>
      </c>
      <c r="E27" t="s">
        <v>56</v>
      </c>
      <c r="F27">
        <v>27</v>
      </c>
      <c r="G27" s="3">
        <v>32196</v>
      </c>
      <c r="H27" s="2" t="s">
        <v>24</v>
      </c>
      <c r="I27" t="s">
        <v>194</v>
      </c>
      <c r="J27" t="s">
        <v>193</v>
      </c>
    </row>
    <row r="28" spans="1:10">
      <c r="A28" t="s">
        <v>192</v>
      </c>
      <c r="B28" t="s">
        <v>191</v>
      </c>
      <c r="C28" t="s">
        <v>190</v>
      </c>
      <c r="D28" t="s">
        <v>189</v>
      </c>
      <c r="E28" t="s">
        <v>49</v>
      </c>
      <c r="F28">
        <v>32</v>
      </c>
      <c r="G28" s="3">
        <v>30532</v>
      </c>
      <c r="H28" s="2" t="s">
        <v>24</v>
      </c>
      <c r="I28" t="s">
        <v>188</v>
      </c>
      <c r="J28" t="s">
        <v>187</v>
      </c>
    </row>
    <row r="29" spans="1:10">
      <c r="A29" t="s">
        <v>186</v>
      </c>
      <c r="B29" t="s">
        <v>185</v>
      </c>
      <c r="C29" t="s">
        <v>184</v>
      </c>
      <c r="D29" t="s">
        <v>183</v>
      </c>
      <c r="E29" t="s">
        <v>49</v>
      </c>
      <c r="F29">
        <v>39</v>
      </c>
      <c r="G29" s="3">
        <v>28112</v>
      </c>
      <c r="H29" s="2" t="s">
        <v>23</v>
      </c>
      <c r="I29" t="s">
        <v>182</v>
      </c>
      <c r="J29" t="s">
        <v>181</v>
      </c>
    </row>
    <row r="30" spans="1:10">
      <c r="A30" t="s">
        <v>180</v>
      </c>
      <c r="B30" t="s">
        <v>179</v>
      </c>
      <c r="C30" t="s">
        <v>178</v>
      </c>
      <c r="D30" t="s">
        <v>177</v>
      </c>
      <c r="E30" t="s">
        <v>49</v>
      </c>
      <c r="F30">
        <v>28</v>
      </c>
      <c r="G30" s="3">
        <v>32016</v>
      </c>
      <c r="H30" s="2" t="s">
        <v>23</v>
      </c>
      <c r="I30" t="s">
        <v>176</v>
      </c>
      <c r="J30" t="s">
        <v>175</v>
      </c>
    </row>
    <row r="31" spans="1:10">
      <c r="A31" t="s">
        <v>174</v>
      </c>
      <c r="B31" t="s">
        <v>173</v>
      </c>
      <c r="C31" t="s">
        <v>172</v>
      </c>
      <c r="D31" t="s">
        <v>171</v>
      </c>
      <c r="E31" t="s">
        <v>56</v>
      </c>
      <c r="F31">
        <v>43</v>
      </c>
      <c r="G31" s="3">
        <v>26449</v>
      </c>
      <c r="H31" s="2" t="s">
        <v>22</v>
      </c>
      <c r="I31" t="s">
        <v>170</v>
      </c>
      <c r="J31" t="s">
        <v>169</v>
      </c>
    </row>
    <row r="32" spans="1:10">
      <c r="A32" t="s">
        <v>168</v>
      </c>
      <c r="B32" t="s">
        <v>167</v>
      </c>
      <c r="C32" t="s">
        <v>166</v>
      </c>
      <c r="D32" t="s">
        <v>165</v>
      </c>
      <c r="E32" t="s">
        <v>56</v>
      </c>
      <c r="F32">
        <v>58</v>
      </c>
      <c r="G32" s="3">
        <v>21119</v>
      </c>
      <c r="H32" s="2" t="s">
        <v>21</v>
      </c>
      <c r="I32" t="s">
        <v>164</v>
      </c>
      <c r="J32" t="s">
        <v>163</v>
      </c>
    </row>
    <row r="33" spans="1:10">
      <c r="A33" t="s">
        <v>162</v>
      </c>
      <c r="B33" t="s">
        <v>161</v>
      </c>
      <c r="C33" t="s">
        <v>160</v>
      </c>
      <c r="D33" t="s">
        <v>159</v>
      </c>
      <c r="E33" t="s">
        <v>56</v>
      </c>
      <c r="F33">
        <v>47</v>
      </c>
      <c r="G33" s="3">
        <v>25104</v>
      </c>
      <c r="H33" s="2" t="s">
        <v>21</v>
      </c>
      <c r="I33" t="s">
        <v>158</v>
      </c>
      <c r="J33" t="s">
        <v>157</v>
      </c>
    </row>
    <row r="34" spans="1:10">
      <c r="A34" t="s">
        <v>156</v>
      </c>
      <c r="B34" t="s">
        <v>155</v>
      </c>
      <c r="C34" t="s">
        <v>154</v>
      </c>
      <c r="D34" t="s">
        <v>153</v>
      </c>
      <c r="E34" t="s">
        <v>56</v>
      </c>
      <c r="F34">
        <v>56</v>
      </c>
      <c r="G34" s="3">
        <v>21774</v>
      </c>
      <c r="H34" s="2" t="s">
        <v>20</v>
      </c>
      <c r="I34" t="s">
        <v>152</v>
      </c>
      <c r="J34" t="s">
        <v>151</v>
      </c>
    </row>
    <row r="35" spans="1:10">
      <c r="A35" t="s">
        <v>150</v>
      </c>
      <c r="B35" t="s">
        <v>149</v>
      </c>
      <c r="C35" t="s">
        <v>148</v>
      </c>
      <c r="D35" t="s">
        <v>147</v>
      </c>
      <c r="E35" t="s">
        <v>49</v>
      </c>
      <c r="F35">
        <v>36</v>
      </c>
      <c r="G35" s="3">
        <v>28913</v>
      </c>
      <c r="H35" s="2" t="s">
        <v>20</v>
      </c>
      <c r="I35" t="s">
        <v>146</v>
      </c>
      <c r="J35" t="s">
        <v>145</v>
      </c>
    </row>
    <row r="36" spans="1:10">
      <c r="A36" t="s">
        <v>144</v>
      </c>
      <c r="B36" t="s">
        <v>143</v>
      </c>
      <c r="C36" t="s">
        <v>142</v>
      </c>
      <c r="D36" t="s">
        <v>141</v>
      </c>
      <c r="E36" t="s">
        <v>56</v>
      </c>
      <c r="F36">
        <v>47</v>
      </c>
      <c r="G36" s="3">
        <v>24923</v>
      </c>
      <c r="H36" s="2" t="s">
        <v>20</v>
      </c>
      <c r="I36" t="s">
        <v>140</v>
      </c>
      <c r="J36" t="s">
        <v>139</v>
      </c>
    </row>
    <row r="37" spans="1:10">
      <c r="A37" t="s">
        <v>138</v>
      </c>
      <c r="B37" t="s">
        <v>137</v>
      </c>
      <c r="C37" t="s">
        <v>136</v>
      </c>
      <c r="D37" t="s">
        <v>135</v>
      </c>
      <c r="E37" t="s">
        <v>49</v>
      </c>
      <c r="F37">
        <v>37</v>
      </c>
      <c r="G37" s="3">
        <v>28562</v>
      </c>
      <c r="H37" s="2" t="s">
        <v>20</v>
      </c>
      <c r="I37" t="s">
        <v>134</v>
      </c>
      <c r="J37" t="s">
        <v>133</v>
      </c>
    </row>
    <row r="38" spans="1:10">
      <c r="A38" t="s">
        <v>132</v>
      </c>
      <c r="B38" t="s">
        <v>131</v>
      </c>
      <c r="C38" t="s">
        <v>130</v>
      </c>
      <c r="D38" t="s">
        <v>129</v>
      </c>
      <c r="E38" t="s">
        <v>49</v>
      </c>
      <c r="F38">
        <v>22</v>
      </c>
      <c r="G38" s="3">
        <v>34313</v>
      </c>
      <c r="H38" s="2" t="s">
        <v>19</v>
      </c>
      <c r="I38" t="s">
        <v>128</v>
      </c>
      <c r="J38" t="s">
        <v>127</v>
      </c>
    </row>
    <row r="39" spans="1:10">
      <c r="A39" t="s">
        <v>126</v>
      </c>
      <c r="B39" t="s">
        <v>125</v>
      </c>
      <c r="C39" t="s">
        <v>124</v>
      </c>
      <c r="D39" t="s">
        <v>123</v>
      </c>
      <c r="E39" t="s">
        <v>49</v>
      </c>
      <c r="F39">
        <v>40</v>
      </c>
      <c r="G39" s="3">
        <v>27752</v>
      </c>
      <c r="H39" s="2" t="s">
        <v>19</v>
      </c>
      <c r="I39" t="s">
        <v>122</v>
      </c>
      <c r="J39" t="s">
        <v>121</v>
      </c>
    </row>
    <row r="40" spans="1:10">
      <c r="A40" t="s">
        <v>120</v>
      </c>
      <c r="B40" t="s">
        <v>119</v>
      </c>
      <c r="C40" t="s">
        <v>118</v>
      </c>
      <c r="D40" t="s">
        <v>117</v>
      </c>
      <c r="E40" t="s">
        <v>49</v>
      </c>
      <c r="F40">
        <v>58</v>
      </c>
      <c r="G40" s="3">
        <v>20995</v>
      </c>
      <c r="H40" s="2" t="s">
        <v>15</v>
      </c>
      <c r="I40" t="s">
        <v>116</v>
      </c>
      <c r="J40" t="s">
        <v>115</v>
      </c>
    </row>
    <row r="41" spans="1:10">
      <c r="A41" t="s">
        <v>114</v>
      </c>
      <c r="B41" t="s">
        <v>113</v>
      </c>
      <c r="C41" t="s">
        <v>112</v>
      </c>
      <c r="D41" t="s">
        <v>111</v>
      </c>
      <c r="E41" t="s">
        <v>56</v>
      </c>
      <c r="F41">
        <v>28</v>
      </c>
      <c r="G41" s="3">
        <v>31908</v>
      </c>
      <c r="H41" s="2" t="s">
        <v>13</v>
      </c>
      <c r="I41" t="s">
        <v>110</v>
      </c>
      <c r="J41" t="s">
        <v>109</v>
      </c>
    </row>
    <row r="42" spans="1:10">
      <c r="A42" t="s">
        <v>108</v>
      </c>
      <c r="B42" t="s">
        <v>107</v>
      </c>
      <c r="C42" t="s">
        <v>106</v>
      </c>
      <c r="D42" t="s">
        <v>105</v>
      </c>
      <c r="E42" t="s">
        <v>49</v>
      </c>
      <c r="F42">
        <v>50</v>
      </c>
      <c r="G42" s="3">
        <v>24138</v>
      </c>
      <c r="H42" s="2" t="s">
        <v>11</v>
      </c>
      <c r="I42" t="s">
        <v>104</v>
      </c>
      <c r="J42" t="s">
        <v>103</v>
      </c>
    </row>
    <row r="43" spans="1:10">
      <c r="A43" t="s">
        <v>102</v>
      </c>
      <c r="B43" t="s">
        <v>101</v>
      </c>
      <c r="C43" t="s">
        <v>100</v>
      </c>
      <c r="D43" t="s">
        <v>99</v>
      </c>
      <c r="E43" t="s">
        <v>56</v>
      </c>
      <c r="F43">
        <v>24</v>
      </c>
      <c r="G43" s="3">
        <v>33308</v>
      </c>
      <c r="H43" s="2" t="s">
        <v>10</v>
      </c>
      <c r="I43" t="s">
        <v>98</v>
      </c>
      <c r="J43" t="s">
        <v>97</v>
      </c>
    </row>
    <row r="44" spans="1:10">
      <c r="A44" t="s">
        <v>96</v>
      </c>
      <c r="B44" t="s">
        <v>95</v>
      </c>
      <c r="C44" t="s">
        <v>94</v>
      </c>
      <c r="D44" t="s">
        <v>93</v>
      </c>
      <c r="E44" t="s">
        <v>56</v>
      </c>
      <c r="F44">
        <v>25</v>
      </c>
      <c r="G44" s="3">
        <v>33172</v>
      </c>
      <c r="H44" s="2" t="s">
        <v>9</v>
      </c>
      <c r="I44" t="s">
        <v>92</v>
      </c>
      <c r="J44" t="s">
        <v>91</v>
      </c>
    </row>
    <row r="45" spans="1:10">
      <c r="A45" t="s">
        <v>90</v>
      </c>
      <c r="B45" t="s">
        <v>89</v>
      </c>
      <c r="C45" t="s">
        <v>88</v>
      </c>
      <c r="D45" t="s">
        <v>87</v>
      </c>
      <c r="E45" t="s">
        <v>49</v>
      </c>
      <c r="F45">
        <v>46</v>
      </c>
      <c r="G45" s="3">
        <v>25591</v>
      </c>
      <c r="H45" s="2" t="s">
        <v>7</v>
      </c>
      <c r="I45" t="s">
        <v>86</v>
      </c>
      <c r="J45" t="s">
        <v>85</v>
      </c>
    </row>
    <row r="46" spans="1:10">
      <c r="A46" t="s">
        <v>84</v>
      </c>
      <c r="B46" t="s">
        <v>83</v>
      </c>
      <c r="C46" t="s">
        <v>82</v>
      </c>
      <c r="D46" t="s">
        <v>81</v>
      </c>
      <c r="E46" t="s">
        <v>49</v>
      </c>
      <c r="F46">
        <v>26</v>
      </c>
      <c r="G46" s="3">
        <v>32556</v>
      </c>
      <c r="H46" s="2" t="s">
        <v>7</v>
      </c>
      <c r="I46" t="s">
        <v>80</v>
      </c>
      <c r="J46" t="s">
        <v>79</v>
      </c>
    </row>
    <row r="47" spans="1:10">
      <c r="A47" t="s">
        <v>78</v>
      </c>
      <c r="B47" t="s">
        <v>77</v>
      </c>
      <c r="C47" t="s">
        <v>76</v>
      </c>
      <c r="D47" t="s">
        <v>75</v>
      </c>
      <c r="E47" t="s">
        <v>49</v>
      </c>
      <c r="F47">
        <v>23</v>
      </c>
      <c r="G47" s="3">
        <v>33772</v>
      </c>
      <c r="H47" s="2" t="s">
        <v>6</v>
      </c>
      <c r="I47" t="s">
        <v>74</v>
      </c>
      <c r="J47" t="s">
        <v>73</v>
      </c>
    </row>
    <row r="48" spans="1:10">
      <c r="A48" t="s">
        <v>72</v>
      </c>
      <c r="B48" t="s">
        <v>71</v>
      </c>
      <c r="C48" t="s">
        <v>70</v>
      </c>
      <c r="D48" t="s">
        <v>69</v>
      </c>
      <c r="E48" t="s">
        <v>49</v>
      </c>
      <c r="F48">
        <v>30</v>
      </c>
      <c r="G48" s="3">
        <v>31393</v>
      </c>
      <c r="H48" s="2" t="s">
        <v>4</v>
      </c>
      <c r="I48" t="s">
        <v>68</v>
      </c>
      <c r="J48" t="s">
        <v>67</v>
      </c>
    </row>
    <row r="49" spans="1:10">
      <c r="A49" t="s">
        <v>66</v>
      </c>
      <c r="B49" t="s">
        <v>65</v>
      </c>
      <c r="C49" t="s">
        <v>64</v>
      </c>
      <c r="D49" t="s">
        <v>63</v>
      </c>
      <c r="E49" t="s">
        <v>56</v>
      </c>
      <c r="F49">
        <v>28</v>
      </c>
      <c r="G49" s="3">
        <v>32165</v>
      </c>
      <c r="H49" s="2" t="s">
        <v>2</v>
      </c>
      <c r="I49" t="s">
        <v>62</v>
      </c>
      <c r="J49" t="s">
        <v>61</v>
      </c>
    </row>
    <row r="50" spans="1:10">
      <c r="A50" t="s">
        <v>60</v>
      </c>
      <c r="B50" t="s">
        <v>59</v>
      </c>
      <c r="C50" t="s">
        <v>58</v>
      </c>
      <c r="D50" t="s">
        <v>57</v>
      </c>
      <c r="E50" t="s">
        <v>56</v>
      </c>
      <c r="F50">
        <v>58</v>
      </c>
      <c r="G50" s="3">
        <v>20996</v>
      </c>
      <c r="H50" s="2" t="s">
        <v>1</v>
      </c>
      <c r="I50" t="s">
        <v>55</v>
      </c>
      <c r="J50" t="s">
        <v>54</v>
      </c>
    </row>
    <row r="51" spans="1:10">
      <c r="A51" t="s">
        <v>53</v>
      </c>
      <c r="B51" t="s">
        <v>52</v>
      </c>
      <c r="C51" t="s">
        <v>51</v>
      </c>
      <c r="D51" t="s">
        <v>50</v>
      </c>
      <c r="E51" t="s">
        <v>49</v>
      </c>
      <c r="F51">
        <v>58</v>
      </c>
      <c r="G51" s="3">
        <v>21011</v>
      </c>
      <c r="H51" s="2" t="s">
        <v>1</v>
      </c>
      <c r="I51" t="s">
        <v>48</v>
      </c>
      <c r="J51" t="s">
        <v>47</v>
      </c>
    </row>
  </sheetData>
  <sortState ref="A2:J51">
    <sortCondition ref="H2:H51" customList=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/>
  </sortState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05"/>
  <sheetViews>
    <sheetView tabSelected="1" topLeftCell="A164" zoomScaleNormal="100" workbookViewId="0">
      <selection activeCell="E177" sqref="E177"/>
    </sheetView>
  </sheetViews>
  <sheetFormatPr defaultRowHeight="13.5"/>
  <cols>
    <col min="1" max="1" width="11.625" style="6" bestFit="1" customWidth="1"/>
    <col min="2" max="2" width="13.125" style="7" customWidth="1"/>
    <col min="3" max="3" width="11" style="6" bestFit="1" customWidth="1"/>
    <col min="4" max="4" width="11.25" style="6" bestFit="1" customWidth="1"/>
    <col min="5" max="5" width="19.5" style="6" customWidth="1"/>
    <col min="6" max="7" width="9.75" style="6" bestFit="1" customWidth="1"/>
    <col min="8" max="8" width="13.75" style="6" bestFit="1" customWidth="1"/>
    <col min="9" max="9" width="11.75" style="6" bestFit="1" customWidth="1"/>
    <col min="10" max="16384" width="9" style="6"/>
  </cols>
  <sheetData>
    <row r="1" spans="1:9" s="15" customFormat="1">
      <c r="A1" s="18" t="s">
        <v>411</v>
      </c>
      <c r="B1" s="17" t="s">
        <v>410</v>
      </c>
      <c r="C1" s="17" t="s">
        <v>409</v>
      </c>
      <c r="D1" s="17" t="s">
        <v>408</v>
      </c>
      <c r="E1" s="17" t="s">
        <v>407</v>
      </c>
      <c r="F1" s="17" t="s">
        <v>406</v>
      </c>
      <c r="G1" s="16" t="s">
        <v>405</v>
      </c>
      <c r="H1" s="16" t="s">
        <v>404</v>
      </c>
      <c r="I1" s="16" t="s">
        <v>403</v>
      </c>
    </row>
    <row r="2" spans="1:9">
      <c r="A2" s="13">
        <v>42376</v>
      </c>
      <c r="B2" s="12" t="s">
        <v>362</v>
      </c>
      <c r="C2" s="11" t="s">
        <v>361</v>
      </c>
      <c r="D2" s="11" t="s">
        <v>377</v>
      </c>
      <c r="E2" s="11" t="s">
        <v>376</v>
      </c>
      <c r="F2" s="11">
        <v>72</v>
      </c>
      <c r="G2" s="10">
        <v>32</v>
      </c>
      <c r="H2" s="10">
        <f t="shared" ref="H2:H65" si="0">F2*G2</f>
        <v>2304</v>
      </c>
      <c r="I2" s="9">
        <f t="shared" ref="I2:I65" si="1">H2*0.08</f>
        <v>184.32</v>
      </c>
    </row>
    <row r="3" spans="1:9">
      <c r="A3" s="13">
        <v>42376</v>
      </c>
      <c r="B3" s="12" t="s">
        <v>364</v>
      </c>
      <c r="C3" s="11" t="s">
        <v>402</v>
      </c>
      <c r="D3" s="11" t="s">
        <v>377</v>
      </c>
      <c r="E3" s="11" t="s">
        <v>376</v>
      </c>
      <c r="F3" s="11">
        <v>48</v>
      </c>
      <c r="G3" s="10">
        <v>32</v>
      </c>
      <c r="H3" s="10">
        <f t="shared" si="0"/>
        <v>1536</v>
      </c>
      <c r="I3" s="9">
        <f t="shared" si="1"/>
        <v>122.88</v>
      </c>
    </row>
    <row r="4" spans="1:9">
      <c r="A4" s="13">
        <v>42376</v>
      </c>
      <c r="B4" s="12" t="s">
        <v>371</v>
      </c>
      <c r="C4" s="11" t="s">
        <v>361</v>
      </c>
      <c r="D4" s="11" t="s">
        <v>377</v>
      </c>
      <c r="E4" s="11" t="s">
        <v>400</v>
      </c>
      <c r="F4" s="11">
        <v>120</v>
      </c>
      <c r="G4" s="10">
        <v>44</v>
      </c>
      <c r="H4" s="10">
        <f t="shared" si="0"/>
        <v>5280</v>
      </c>
      <c r="I4" s="9">
        <f t="shared" si="1"/>
        <v>422.40000000000003</v>
      </c>
    </row>
    <row r="5" spans="1:9">
      <c r="A5" s="13">
        <v>42376</v>
      </c>
      <c r="B5" s="12" t="s">
        <v>372</v>
      </c>
      <c r="C5" s="11" t="s">
        <v>361</v>
      </c>
      <c r="D5" s="11" t="s">
        <v>377</v>
      </c>
      <c r="E5" s="11" t="s">
        <v>400</v>
      </c>
      <c r="F5" s="11">
        <v>48</v>
      </c>
      <c r="G5" s="10">
        <v>44</v>
      </c>
      <c r="H5" s="10">
        <f t="shared" si="0"/>
        <v>2112</v>
      </c>
      <c r="I5" s="9">
        <f t="shared" si="1"/>
        <v>168.96</v>
      </c>
    </row>
    <row r="6" spans="1:9">
      <c r="A6" s="13">
        <v>42376</v>
      </c>
      <c r="B6" s="12" t="s">
        <v>364</v>
      </c>
      <c r="C6" s="11" t="s">
        <v>370</v>
      </c>
      <c r="D6" s="11" t="s">
        <v>369</v>
      </c>
      <c r="E6" s="11" t="s">
        <v>399</v>
      </c>
      <c r="F6" s="11">
        <v>96</v>
      </c>
      <c r="G6" s="10">
        <v>55</v>
      </c>
      <c r="H6" s="10">
        <f t="shared" si="0"/>
        <v>5280</v>
      </c>
      <c r="I6" s="9">
        <f t="shared" si="1"/>
        <v>422.40000000000003</v>
      </c>
    </row>
    <row r="7" spans="1:9">
      <c r="A7" s="13">
        <v>42383</v>
      </c>
      <c r="B7" s="12" t="s">
        <v>371</v>
      </c>
      <c r="C7" s="11" t="s">
        <v>361</v>
      </c>
      <c r="D7" s="11" t="s">
        <v>377</v>
      </c>
      <c r="E7" s="11" t="s">
        <v>400</v>
      </c>
      <c r="F7" s="11">
        <v>96</v>
      </c>
      <c r="G7" s="10">
        <v>44</v>
      </c>
      <c r="H7" s="10">
        <f t="shared" si="0"/>
        <v>4224</v>
      </c>
      <c r="I7" s="9">
        <f t="shared" si="1"/>
        <v>337.92</v>
      </c>
    </row>
    <row r="8" spans="1:9">
      <c r="A8" s="13">
        <v>42383</v>
      </c>
      <c r="B8" s="12" t="s">
        <v>364</v>
      </c>
      <c r="C8" s="11" t="s">
        <v>361</v>
      </c>
      <c r="D8" s="11" t="s">
        <v>377</v>
      </c>
      <c r="E8" s="11" t="s">
        <v>400</v>
      </c>
      <c r="F8" s="11">
        <v>24</v>
      </c>
      <c r="G8" s="10">
        <v>44</v>
      </c>
      <c r="H8" s="10">
        <f t="shared" si="0"/>
        <v>1056</v>
      </c>
      <c r="I8" s="9">
        <f t="shared" si="1"/>
        <v>84.48</v>
      </c>
    </row>
    <row r="9" spans="1:9">
      <c r="A9" s="13">
        <v>42383</v>
      </c>
      <c r="B9" s="12" t="s">
        <v>371</v>
      </c>
      <c r="C9" s="11" t="s">
        <v>361</v>
      </c>
      <c r="D9" s="11" t="s">
        <v>377</v>
      </c>
      <c r="E9" s="11" t="s">
        <v>400</v>
      </c>
      <c r="F9" s="11">
        <v>24</v>
      </c>
      <c r="G9" s="10">
        <v>44</v>
      </c>
      <c r="H9" s="10">
        <f t="shared" si="0"/>
        <v>1056</v>
      </c>
      <c r="I9" s="9">
        <f t="shared" si="1"/>
        <v>84.48</v>
      </c>
    </row>
    <row r="10" spans="1:9">
      <c r="A10" s="13">
        <v>42383</v>
      </c>
      <c r="B10" s="12" t="s">
        <v>372</v>
      </c>
      <c r="C10" s="11" t="s">
        <v>370</v>
      </c>
      <c r="D10" s="11" t="s">
        <v>369</v>
      </c>
      <c r="E10" s="11" t="s">
        <v>399</v>
      </c>
      <c r="F10" s="11">
        <v>120</v>
      </c>
      <c r="G10" s="10">
        <v>55</v>
      </c>
      <c r="H10" s="10">
        <f t="shared" si="0"/>
        <v>6600</v>
      </c>
      <c r="I10" s="9">
        <f t="shared" si="1"/>
        <v>528</v>
      </c>
    </row>
    <row r="11" spans="1:9">
      <c r="A11" s="13">
        <v>42383</v>
      </c>
      <c r="B11" s="12" t="s">
        <v>367</v>
      </c>
      <c r="C11" s="11" t="s">
        <v>370</v>
      </c>
      <c r="D11" s="11" t="s">
        <v>369</v>
      </c>
      <c r="E11" s="11" t="s">
        <v>399</v>
      </c>
      <c r="F11" s="11">
        <v>48</v>
      </c>
      <c r="G11" s="10">
        <v>55</v>
      </c>
      <c r="H11" s="10">
        <f t="shared" si="0"/>
        <v>2640</v>
      </c>
      <c r="I11" s="9">
        <f t="shared" si="1"/>
        <v>211.20000000000002</v>
      </c>
    </row>
    <row r="12" spans="1:9">
      <c r="A12" s="13">
        <v>42386</v>
      </c>
      <c r="B12" s="12" t="s">
        <v>362</v>
      </c>
      <c r="C12" s="11" t="s">
        <v>370</v>
      </c>
      <c r="D12" s="11" t="s">
        <v>369</v>
      </c>
      <c r="E12" s="11" t="s">
        <v>399</v>
      </c>
      <c r="F12" s="11">
        <v>96</v>
      </c>
      <c r="G12" s="10">
        <v>55</v>
      </c>
      <c r="H12" s="10">
        <f t="shared" si="0"/>
        <v>5280</v>
      </c>
      <c r="I12" s="9">
        <f t="shared" si="1"/>
        <v>422.40000000000003</v>
      </c>
    </row>
    <row r="13" spans="1:9">
      <c r="A13" s="13">
        <v>42389</v>
      </c>
      <c r="B13" s="12" t="s">
        <v>367</v>
      </c>
      <c r="C13" s="11" t="s">
        <v>361</v>
      </c>
      <c r="D13" s="11" t="s">
        <v>369</v>
      </c>
      <c r="E13" s="11" t="s">
        <v>399</v>
      </c>
      <c r="F13" s="11">
        <v>96</v>
      </c>
      <c r="G13" s="10">
        <v>55</v>
      </c>
      <c r="H13" s="10">
        <f t="shared" si="0"/>
        <v>5280</v>
      </c>
      <c r="I13" s="9">
        <f t="shared" si="1"/>
        <v>422.40000000000003</v>
      </c>
    </row>
    <row r="14" spans="1:9">
      <c r="A14" s="13">
        <v>42390</v>
      </c>
      <c r="B14" s="12" t="s">
        <v>371</v>
      </c>
      <c r="C14" s="11" t="s">
        <v>361</v>
      </c>
      <c r="D14" s="11" t="s">
        <v>377</v>
      </c>
      <c r="E14" s="11" t="s">
        <v>400</v>
      </c>
      <c r="F14" s="11">
        <v>192</v>
      </c>
      <c r="G14" s="10">
        <v>44</v>
      </c>
      <c r="H14" s="10">
        <f t="shared" si="0"/>
        <v>8448</v>
      </c>
      <c r="I14" s="9">
        <f t="shared" si="1"/>
        <v>675.84</v>
      </c>
    </row>
    <row r="15" spans="1:9">
      <c r="A15" s="13">
        <v>42390</v>
      </c>
      <c r="B15" s="12" t="s">
        <v>367</v>
      </c>
      <c r="C15" s="11" t="s">
        <v>361</v>
      </c>
      <c r="D15" s="11" t="s">
        <v>377</v>
      </c>
      <c r="E15" s="11" t="s">
        <v>400</v>
      </c>
      <c r="F15" s="11">
        <v>120</v>
      </c>
      <c r="G15" s="10">
        <v>44</v>
      </c>
      <c r="H15" s="10">
        <f t="shared" si="0"/>
        <v>5280</v>
      </c>
      <c r="I15" s="9">
        <f t="shared" si="1"/>
        <v>422.40000000000003</v>
      </c>
    </row>
    <row r="16" spans="1:9">
      <c r="A16" s="13">
        <v>42390</v>
      </c>
      <c r="B16" s="12" t="s">
        <v>362</v>
      </c>
      <c r="C16" s="11" t="s">
        <v>361</v>
      </c>
      <c r="D16" s="11" t="s">
        <v>369</v>
      </c>
      <c r="E16" s="11" t="s">
        <v>399</v>
      </c>
      <c r="F16" s="11">
        <v>144</v>
      </c>
      <c r="G16" s="10">
        <v>55</v>
      </c>
      <c r="H16" s="10">
        <f t="shared" si="0"/>
        <v>7920</v>
      </c>
      <c r="I16" s="9">
        <f t="shared" si="1"/>
        <v>633.6</v>
      </c>
    </row>
    <row r="17" spans="1:9">
      <c r="A17" s="13">
        <v>42390</v>
      </c>
      <c r="B17" s="12" t="s">
        <v>364</v>
      </c>
      <c r="C17" s="11" t="s">
        <v>370</v>
      </c>
      <c r="D17" s="11" t="s">
        <v>369</v>
      </c>
      <c r="E17" s="11" t="s">
        <v>399</v>
      </c>
      <c r="F17" s="11">
        <v>48</v>
      </c>
      <c r="G17" s="10">
        <v>55</v>
      </c>
      <c r="H17" s="10">
        <f t="shared" si="0"/>
        <v>2640</v>
      </c>
      <c r="I17" s="9">
        <f t="shared" si="1"/>
        <v>211.20000000000002</v>
      </c>
    </row>
    <row r="18" spans="1:9">
      <c r="A18" s="13">
        <v>42390</v>
      </c>
      <c r="B18" s="12" t="s">
        <v>401</v>
      </c>
      <c r="C18" s="11" t="s">
        <v>370</v>
      </c>
      <c r="D18" s="11" t="s">
        <v>369</v>
      </c>
      <c r="E18" s="11" t="s">
        <v>399</v>
      </c>
      <c r="F18" s="11">
        <v>192</v>
      </c>
      <c r="G18" s="10">
        <v>55</v>
      </c>
      <c r="H18" s="10">
        <f t="shared" si="0"/>
        <v>10560</v>
      </c>
      <c r="I18" s="9">
        <f t="shared" si="1"/>
        <v>844.80000000000007</v>
      </c>
    </row>
    <row r="19" spans="1:9">
      <c r="A19" s="13">
        <v>42397</v>
      </c>
      <c r="B19" s="12" t="s">
        <v>372</v>
      </c>
      <c r="C19" s="11" t="s">
        <v>361</v>
      </c>
      <c r="D19" s="11" t="s">
        <v>377</v>
      </c>
      <c r="E19" s="11" t="s">
        <v>388</v>
      </c>
      <c r="F19" s="11">
        <v>24</v>
      </c>
      <c r="G19" s="10">
        <v>45</v>
      </c>
      <c r="H19" s="10">
        <f t="shared" si="0"/>
        <v>1080</v>
      </c>
      <c r="I19" s="9">
        <f t="shared" si="1"/>
        <v>86.4</v>
      </c>
    </row>
    <row r="20" spans="1:9">
      <c r="A20" s="13">
        <v>42397</v>
      </c>
      <c r="B20" s="12" t="s">
        <v>362</v>
      </c>
      <c r="C20" s="11" t="s">
        <v>370</v>
      </c>
      <c r="D20" s="11" t="s">
        <v>377</v>
      </c>
      <c r="E20" s="11" t="s">
        <v>400</v>
      </c>
      <c r="F20" s="11">
        <v>48</v>
      </c>
      <c r="G20" s="10">
        <v>44</v>
      </c>
      <c r="H20" s="10">
        <f t="shared" si="0"/>
        <v>2112</v>
      </c>
      <c r="I20" s="9">
        <f t="shared" si="1"/>
        <v>168.96</v>
      </c>
    </row>
    <row r="21" spans="1:9">
      <c r="A21" s="13">
        <v>42397</v>
      </c>
      <c r="B21" s="12" t="s">
        <v>364</v>
      </c>
      <c r="C21" s="11" t="s">
        <v>370</v>
      </c>
      <c r="D21" s="14" t="s">
        <v>394</v>
      </c>
      <c r="E21" s="11" t="s">
        <v>375</v>
      </c>
      <c r="F21" s="11">
        <v>91</v>
      </c>
      <c r="G21" s="10">
        <v>73</v>
      </c>
      <c r="H21" s="10">
        <f t="shared" si="0"/>
        <v>6643</v>
      </c>
      <c r="I21" s="9">
        <f t="shared" si="1"/>
        <v>531.44000000000005</v>
      </c>
    </row>
    <row r="22" spans="1:9">
      <c r="A22" s="13">
        <v>42398</v>
      </c>
      <c r="B22" s="12" t="s">
        <v>367</v>
      </c>
      <c r="C22" s="11" t="s">
        <v>361</v>
      </c>
      <c r="D22" s="11" t="s">
        <v>377</v>
      </c>
      <c r="E22" s="11" t="s">
        <v>388</v>
      </c>
      <c r="F22" s="11">
        <v>96</v>
      </c>
      <c r="G22" s="10">
        <v>45</v>
      </c>
      <c r="H22" s="10">
        <f t="shared" si="0"/>
        <v>4320</v>
      </c>
      <c r="I22" s="9">
        <f t="shared" si="1"/>
        <v>345.6</v>
      </c>
    </row>
    <row r="23" spans="1:9">
      <c r="A23" s="13">
        <v>42404</v>
      </c>
      <c r="B23" s="12" t="s">
        <v>364</v>
      </c>
      <c r="C23" s="11" t="s">
        <v>370</v>
      </c>
      <c r="D23" s="14" t="s">
        <v>394</v>
      </c>
      <c r="E23" s="11" t="s">
        <v>396</v>
      </c>
      <c r="F23" s="11">
        <v>144</v>
      </c>
      <c r="G23" s="10">
        <v>120</v>
      </c>
      <c r="H23" s="10">
        <f t="shared" si="0"/>
        <v>17280</v>
      </c>
      <c r="I23" s="9">
        <f t="shared" si="1"/>
        <v>1382.4</v>
      </c>
    </row>
    <row r="24" spans="1:9">
      <c r="A24" s="13">
        <v>42404</v>
      </c>
      <c r="B24" s="12" t="s">
        <v>364</v>
      </c>
      <c r="C24" s="11" t="s">
        <v>361</v>
      </c>
      <c r="D24" s="11" t="s">
        <v>377</v>
      </c>
      <c r="E24" s="11" t="s">
        <v>388</v>
      </c>
      <c r="F24" s="11">
        <v>96</v>
      </c>
      <c r="G24" s="10">
        <v>45</v>
      </c>
      <c r="H24" s="10">
        <f t="shared" si="0"/>
        <v>4320</v>
      </c>
      <c r="I24" s="9">
        <f t="shared" si="1"/>
        <v>345.6</v>
      </c>
    </row>
    <row r="25" spans="1:9">
      <c r="A25" s="13">
        <v>42404</v>
      </c>
      <c r="B25" s="12" t="s">
        <v>367</v>
      </c>
      <c r="C25" s="11" t="s">
        <v>361</v>
      </c>
      <c r="D25" s="11" t="s">
        <v>377</v>
      </c>
      <c r="E25" s="11" t="s">
        <v>376</v>
      </c>
      <c r="F25" s="11">
        <v>48</v>
      </c>
      <c r="G25" s="10">
        <v>32</v>
      </c>
      <c r="H25" s="10">
        <f t="shared" si="0"/>
        <v>1536</v>
      </c>
      <c r="I25" s="9">
        <f t="shared" si="1"/>
        <v>122.88</v>
      </c>
    </row>
    <row r="26" spans="1:9">
      <c r="A26" s="13">
        <v>42404</v>
      </c>
      <c r="B26" s="12" t="s">
        <v>364</v>
      </c>
      <c r="C26" s="11" t="s">
        <v>370</v>
      </c>
      <c r="D26" s="11" t="s">
        <v>377</v>
      </c>
      <c r="E26" s="11" t="s">
        <v>400</v>
      </c>
      <c r="F26" s="11">
        <v>24</v>
      </c>
      <c r="G26" s="10">
        <v>44</v>
      </c>
      <c r="H26" s="10">
        <f t="shared" si="0"/>
        <v>1056</v>
      </c>
      <c r="I26" s="9">
        <f t="shared" si="1"/>
        <v>84.48</v>
      </c>
    </row>
    <row r="27" spans="1:9">
      <c r="A27" s="13">
        <v>42409</v>
      </c>
      <c r="B27" s="12" t="s">
        <v>379</v>
      </c>
      <c r="C27" s="11" t="s">
        <v>370</v>
      </c>
      <c r="D27" s="14" t="s">
        <v>394</v>
      </c>
      <c r="E27" s="11" t="s">
        <v>396</v>
      </c>
      <c r="F27" s="11">
        <v>144</v>
      </c>
      <c r="G27" s="10">
        <v>120</v>
      </c>
      <c r="H27" s="10">
        <f t="shared" si="0"/>
        <v>17280</v>
      </c>
      <c r="I27" s="9">
        <f t="shared" si="1"/>
        <v>1382.4</v>
      </c>
    </row>
    <row r="28" spans="1:9">
      <c r="A28" s="13">
        <v>42411</v>
      </c>
      <c r="B28" s="12" t="s">
        <v>364</v>
      </c>
      <c r="C28" s="11" t="s">
        <v>370</v>
      </c>
      <c r="D28" s="11" t="s">
        <v>377</v>
      </c>
      <c r="E28" s="11" t="s">
        <v>397</v>
      </c>
      <c r="F28" s="11">
        <v>96</v>
      </c>
      <c r="G28" s="10">
        <v>48</v>
      </c>
      <c r="H28" s="10">
        <f t="shared" si="0"/>
        <v>4608</v>
      </c>
      <c r="I28" s="9">
        <f t="shared" si="1"/>
        <v>368.64</v>
      </c>
    </row>
    <row r="29" spans="1:9">
      <c r="A29" s="13">
        <v>42411</v>
      </c>
      <c r="B29" s="12" t="s">
        <v>364</v>
      </c>
      <c r="C29" s="11" t="s">
        <v>361</v>
      </c>
      <c r="D29" s="14" t="s">
        <v>366</v>
      </c>
      <c r="E29" s="11" t="s">
        <v>395</v>
      </c>
      <c r="F29" s="11">
        <v>144</v>
      </c>
      <c r="G29" s="10">
        <v>42</v>
      </c>
      <c r="H29" s="10">
        <f t="shared" si="0"/>
        <v>6048</v>
      </c>
      <c r="I29" s="9">
        <f t="shared" si="1"/>
        <v>483.84000000000003</v>
      </c>
    </row>
    <row r="30" spans="1:9">
      <c r="A30" s="13">
        <v>42411</v>
      </c>
      <c r="B30" s="12" t="s">
        <v>367</v>
      </c>
      <c r="C30" s="11" t="s">
        <v>361</v>
      </c>
      <c r="D30" s="14" t="s">
        <v>374</v>
      </c>
      <c r="E30" s="11" t="s">
        <v>395</v>
      </c>
      <c r="F30" s="11">
        <v>120</v>
      </c>
      <c r="G30" s="10">
        <v>42</v>
      </c>
      <c r="H30" s="10">
        <f t="shared" si="0"/>
        <v>5040</v>
      </c>
      <c r="I30" s="9">
        <f t="shared" si="1"/>
        <v>403.2</v>
      </c>
    </row>
    <row r="31" spans="1:9">
      <c r="A31" s="13">
        <v>42411</v>
      </c>
      <c r="B31" s="12" t="s">
        <v>372</v>
      </c>
      <c r="C31" s="11" t="s">
        <v>370</v>
      </c>
      <c r="D31" s="11" t="s">
        <v>369</v>
      </c>
      <c r="E31" s="11" t="s">
        <v>395</v>
      </c>
      <c r="F31" s="11">
        <v>24</v>
      </c>
      <c r="G31" s="10">
        <v>42</v>
      </c>
      <c r="H31" s="10">
        <f t="shared" si="0"/>
        <v>1008</v>
      </c>
      <c r="I31" s="9">
        <f t="shared" si="1"/>
        <v>80.64</v>
      </c>
    </row>
    <row r="32" spans="1:9">
      <c r="A32" s="13">
        <v>42411</v>
      </c>
      <c r="B32" s="12" t="s">
        <v>364</v>
      </c>
      <c r="C32" s="11" t="s">
        <v>370</v>
      </c>
      <c r="D32" s="11" t="s">
        <v>369</v>
      </c>
      <c r="E32" s="11" t="s">
        <v>399</v>
      </c>
      <c r="F32" s="11">
        <v>72</v>
      </c>
      <c r="G32" s="10">
        <v>55</v>
      </c>
      <c r="H32" s="10">
        <f t="shared" si="0"/>
        <v>3960</v>
      </c>
      <c r="I32" s="9">
        <f t="shared" si="1"/>
        <v>316.8</v>
      </c>
    </row>
    <row r="33" spans="1:9">
      <c r="A33" s="13">
        <v>42414</v>
      </c>
      <c r="B33" s="12" t="s">
        <v>371</v>
      </c>
      <c r="C33" s="11" t="s">
        <v>370</v>
      </c>
      <c r="D33" s="14" t="s">
        <v>394</v>
      </c>
      <c r="E33" s="11" t="s">
        <v>396</v>
      </c>
      <c r="F33" s="11">
        <v>144</v>
      </c>
      <c r="G33" s="10">
        <v>120</v>
      </c>
      <c r="H33" s="10">
        <f t="shared" si="0"/>
        <v>17280</v>
      </c>
      <c r="I33" s="9">
        <f t="shared" si="1"/>
        <v>1382.4</v>
      </c>
    </row>
    <row r="34" spans="1:9">
      <c r="A34" s="13">
        <v>42415</v>
      </c>
      <c r="B34" s="12" t="s">
        <v>364</v>
      </c>
      <c r="C34" s="11" t="s">
        <v>370</v>
      </c>
      <c r="D34" s="14" t="s">
        <v>394</v>
      </c>
      <c r="E34" s="11" t="s">
        <v>396</v>
      </c>
      <c r="F34" s="11">
        <v>144</v>
      </c>
      <c r="G34" s="10">
        <v>120</v>
      </c>
      <c r="H34" s="10">
        <f t="shared" si="0"/>
        <v>17280</v>
      </c>
      <c r="I34" s="9">
        <f t="shared" si="1"/>
        <v>1382.4</v>
      </c>
    </row>
    <row r="35" spans="1:9">
      <c r="A35" s="13">
        <v>42418</v>
      </c>
      <c r="B35" s="12" t="s">
        <v>364</v>
      </c>
      <c r="C35" s="11" t="s">
        <v>370</v>
      </c>
      <c r="D35" s="11" t="s">
        <v>377</v>
      </c>
      <c r="E35" s="11" t="s">
        <v>397</v>
      </c>
      <c r="F35" s="11">
        <v>48</v>
      </c>
      <c r="G35" s="10">
        <v>48</v>
      </c>
      <c r="H35" s="10">
        <f t="shared" si="0"/>
        <v>2304</v>
      </c>
      <c r="I35" s="9">
        <f t="shared" si="1"/>
        <v>184.32</v>
      </c>
    </row>
    <row r="36" spans="1:9">
      <c r="A36" s="13">
        <v>42425</v>
      </c>
      <c r="B36" s="12" t="s">
        <v>364</v>
      </c>
      <c r="C36" s="11" t="s">
        <v>370</v>
      </c>
      <c r="D36" s="11" t="s">
        <v>369</v>
      </c>
      <c r="E36" s="11" t="s">
        <v>395</v>
      </c>
      <c r="F36" s="11">
        <v>48</v>
      </c>
      <c r="G36" s="10">
        <v>42</v>
      </c>
      <c r="H36" s="10">
        <f t="shared" si="0"/>
        <v>2016</v>
      </c>
      <c r="I36" s="9">
        <f t="shared" si="1"/>
        <v>161.28</v>
      </c>
    </row>
    <row r="37" spans="1:9">
      <c r="A37" s="13">
        <v>42425</v>
      </c>
      <c r="B37" s="12" t="s">
        <v>362</v>
      </c>
      <c r="C37" s="11" t="s">
        <v>370</v>
      </c>
      <c r="D37" s="11" t="s">
        <v>369</v>
      </c>
      <c r="E37" s="11" t="s">
        <v>395</v>
      </c>
      <c r="F37" s="11">
        <v>72</v>
      </c>
      <c r="G37" s="10">
        <v>42</v>
      </c>
      <c r="H37" s="10">
        <f t="shared" si="0"/>
        <v>3024</v>
      </c>
      <c r="I37" s="9">
        <f t="shared" si="1"/>
        <v>241.92000000000002</v>
      </c>
    </row>
    <row r="38" spans="1:9">
      <c r="A38" s="13">
        <v>42425</v>
      </c>
      <c r="B38" s="12" t="s">
        <v>371</v>
      </c>
      <c r="C38" s="11" t="s">
        <v>370</v>
      </c>
      <c r="D38" s="11" t="s">
        <v>369</v>
      </c>
      <c r="E38" s="11" t="s">
        <v>395</v>
      </c>
      <c r="F38" s="11">
        <v>48</v>
      </c>
      <c r="G38" s="10">
        <v>42</v>
      </c>
      <c r="H38" s="10">
        <f t="shared" si="0"/>
        <v>2016</v>
      </c>
      <c r="I38" s="9">
        <f t="shared" si="1"/>
        <v>161.28</v>
      </c>
    </row>
    <row r="39" spans="1:9">
      <c r="A39" s="13">
        <v>42434</v>
      </c>
      <c r="B39" s="12" t="s">
        <v>371</v>
      </c>
      <c r="C39" s="11" t="s">
        <v>370</v>
      </c>
      <c r="D39" s="11" t="s">
        <v>369</v>
      </c>
      <c r="E39" s="11" t="s">
        <v>395</v>
      </c>
      <c r="F39" s="11">
        <v>120</v>
      </c>
      <c r="G39" s="10">
        <v>42</v>
      </c>
      <c r="H39" s="10">
        <f t="shared" si="0"/>
        <v>5040</v>
      </c>
      <c r="I39" s="9">
        <f t="shared" si="1"/>
        <v>403.2</v>
      </c>
    </row>
    <row r="40" spans="1:9">
      <c r="A40" s="13">
        <v>42440</v>
      </c>
      <c r="B40" s="12" t="s">
        <v>371</v>
      </c>
      <c r="C40" s="11" t="s">
        <v>361</v>
      </c>
      <c r="D40" s="14" t="s">
        <v>374</v>
      </c>
      <c r="E40" s="11" t="s">
        <v>395</v>
      </c>
      <c r="F40" s="11">
        <v>48</v>
      </c>
      <c r="G40" s="10">
        <v>42</v>
      </c>
      <c r="H40" s="10">
        <f t="shared" si="0"/>
        <v>2016</v>
      </c>
      <c r="I40" s="9">
        <f t="shared" si="1"/>
        <v>161.28</v>
      </c>
    </row>
    <row r="41" spans="1:9">
      <c r="A41" s="13">
        <v>42441</v>
      </c>
      <c r="B41" s="12" t="s">
        <v>371</v>
      </c>
      <c r="C41" s="11" t="s">
        <v>370</v>
      </c>
      <c r="D41" s="11" t="s">
        <v>369</v>
      </c>
      <c r="E41" s="11" t="s">
        <v>398</v>
      </c>
      <c r="F41" s="11">
        <v>72</v>
      </c>
      <c r="G41" s="10">
        <v>62</v>
      </c>
      <c r="H41" s="10">
        <f t="shared" si="0"/>
        <v>4464</v>
      </c>
      <c r="I41" s="9">
        <f t="shared" si="1"/>
        <v>357.12</v>
      </c>
    </row>
    <row r="42" spans="1:9">
      <c r="A42" s="13">
        <v>42441</v>
      </c>
      <c r="B42" s="12" t="s">
        <v>362</v>
      </c>
      <c r="C42" s="11" t="s">
        <v>361</v>
      </c>
      <c r="D42" s="14" t="s">
        <v>366</v>
      </c>
      <c r="E42" s="11" t="s">
        <v>395</v>
      </c>
      <c r="F42" s="11">
        <v>192</v>
      </c>
      <c r="G42" s="10">
        <v>42</v>
      </c>
      <c r="H42" s="10">
        <f t="shared" si="0"/>
        <v>8064</v>
      </c>
      <c r="I42" s="9">
        <f t="shared" si="1"/>
        <v>645.12</v>
      </c>
    </row>
    <row r="43" spans="1:9">
      <c r="A43" s="13">
        <v>42461</v>
      </c>
      <c r="B43" s="12" t="s">
        <v>364</v>
      </c>
      <c r="C43" s="11" t="s">
        <v>370</v>
      </c>
      <c r="D43" s="11" t="s">
        <v>369</v>
      </c>
      <c r="E43" s="11" t="s">
        <v>395</v>
      </c>
      <c r="F43" s="11">
        <v>96</v>
      </c>
      <c r="G43" s="10">
        <v>42</v>
      </c>
      <c r="H43" s="10">
        <f t="shared" si="0"/>
        <v>4032</v>
      </c>
      <c r="I43" s="9">
        <f t="shared" si="1"/>
        <v>322.56</v>
      </c>
    </row>
    <row r="44" spans="1:9">
      <c r="A44" s="13">
        <v>42447</v>
      </c>
      <c r="B44" s="12" t="s">
        <v>362</v>
      </c>
      <c r="C44" s="11" t="s">
        <v>370</v>
      </c>
      <c r="D44" s="14" t="s">
        <v>394</v>
      </c>
      <c r="E44" s="11" t="s">
        <v>359</v>
      </c>
      <c r="F44" s="11">
        <v>121</v>
      </c>
      <c r="G44" s="10">
        <v>120</v>
      </c>
      <c r="H44" s="10">
        <f t="shared" si="0"/>
        <v>14520</v>
      </c>
      <c r="I44" s="9">
        <f t="shared" si="1"/>
        <v>1161.6000000000001</v>
      </c>
    </row>
    <row r="45" spans="1:9">
      <c r="A45" s="13">
        <v>42448</v>
      </c>
      <c r="B45" s="12" t="s">
        <v>367</v>
      </c>
      <c r="C45" s="11" t="s">
        <v>370</v>
      </c>
      <c r="D45" s="11" t="s">
        <v>369</v>
      </c>
      <c r="E45" s="11" t="s">
        <v>398</v>
      </c>
      <c r="F45" s="11">
        <v>144</v>
      </c>
      <c r="G45" s="10">
        <v>62</v>
      </c>
      <c r="H45" s="10">
        <f t="shared" si="0"/>
        <v>8928</v>
      </c>
      <c r="I45" s="9">
        <f t="shared" si="1"/>
        <v>714.24</v>
      </c>
    </row>
    <row r="46" spans="1:9">
      <c r="A46" s="13">
        <v>42449</v>
      </c>
      <c r="B46" s="12" t="s">
        <v>364</v>
      </c>
      <c r="C46" s="11" t="s">
        <v>370</v>
      </c>
      <c r="D46" s="14" t="s">
        <v>394</v>
      </c>
      <c r="E46" s="11" t="s">
        <v>375</v>
      </c>
      <c r="F46" s="11">
        <v>91</v>
      </c>
      <c r="G46" s="10">
        <v>73</v>
      </c>
      <c r="H46" s="10">
        <f t="shared" si="0"/>
        <v>6643</v>
      </c>
      <c r="I46" s="9">
        <f t="shared" si="1"/>
        <v>531.44000000000005</v>
      </c>
    </row>
    <row r="47" spans="1:9">
      <c r="A47" s="13">
        <v>42455</v>
      </c>
      <c r="B47" s="12" t="s">
        <v>371</v>
      </c>
      <c r="C47" s="11" t="s">
        <v>361</v>
      </c>
      <c r="D47" s="11" t="s">
        <v>369</v>
      </c>
      <c r="E47" s="11" t="s">
        <v>398</v>
      </c>
      <c r="F47" s="11">
        <v>48</v>
      </c>
      <c r="G47" s="10">
        <v>62</v>
      </c>
      <c r="H47" s="10">
        <f t="shared" si="0"/>
        <v>2976</v>
      </c>
      <c r="I47" s="9">
        <f t="shared" si="1"/>
        <v>238.08</v>
      </c>
    </row>
    <row r="48" spans="1:9">
      <c r="A48" s="13">
        <v>42455</v>
      </c>
      <c r="B48" s="12" t="s">
        <v>364</v>
      </c>
      <c r="C48" s="11" t="s">
        <v>361</v>
      </c>
      <c r="D48" s="11" t="s">
        <v>369</v>
      </c>
      <c r="E48" s="11" t="s">
        <v>398</v>
      </c>
      <c r="F48" s="11">
        <v>72</v>
      </c>
      <c r="G48" s="10">
        <v>62</v>
      </c>
      <c r="H48" s="10">
        <f t="shared" si="0"/>
        <v>4464</v>
      </c>
      <c r="I48" s="9">
        <f t="shared" si="1"/>
        <v>357.12</v>
      </c>
    </row>
    <row r="49" spans="1:9">
      <c r="A49" s="13">
        <v>42455</v>
      </c>
      <c r="B49" s="12" t="s">
        <v>367</v>
      </c>
      <c r="C49" s="11" t="s">
        <v>361</v>
      </c>
      <c r="D49" s="11" t="s">
        <v>377</v>
      </c>
      <c r="E49" s="11" t="s">
        <v>397</v>
      </c>
      <c r="F49" s="11">
        <v>48</v>
      </c>
      <c r="G49" s="10">
        <v>48</v>
      </c>
      <c r="H49" s="10">
        <f t="shared" si="0"/>
        <v>2304</v>
      </c>
      <c r="I49" s="9">
        <f t="shared" si="1"/>
        <v>184.32</v>
      </c>
    </row>
    <row r="50" spans="1:9">
      <c r="A50" s="13">
        <v>42455</v>
      </c>
      <c r="B50" s="12" t="s">
        <v>379</v>
      </c>
      <c r="C50" s="11" t="s">
        <v>370</v>
      </c>
      <c r="D50" s="11" t="s">
        <v>394</v>
      </c>
      <c r="E50" s="11" t="s">
        <v>375</v>
      </c>
      <c r="F50" s="11">
        <v>91</v>
      </c>
      <c r="G50" s="10">
        <v>73</v>
      </c>
      <c r="H50" s="10">
        <f t="shared" si="0"/>
        <v>6643</v>
      </c>
      <c r="I50" s="9">
        <f t="shared" si="1"/>
        <v>531.44000000000005</v>
      </c>
    </row>
    <row r="51" spans="1:9">
      <c r="A51" s="13">
        <v>42462</v>
      </c>
      <c r="B51" s="12" t="s">
        <v>371</v>
      </c>
      <c r="C51" s="11" t="s">
        <v>370</v>
      </c>
      <c r="D51" s="11" t="s">
        <v>369</v>
      </c>
      <c r="E51" s="11" t="s">
        <v>398</v>
      </c>
      <c r="F51" s="11">
        <v>96</v>
      </c>
      <c r="G51" s="10">
        <v>62</v>
      </c>
      <c r="H51" s="10">
        <f t="shared" si="0"/>
        <v>5952</v>
      </c>
      <c r="I51" s="9">
        <f t="shared" si="1"/>
        <v>476.16</v>
      </c>
    </row>
    <row r="52" spans="1:9">
      <c r="A52" s="13">
        <v>42462</v>
      </c>
      <c r="B52" s="12" t="s">
        <v>379</v>
      </c>
      <c r="C52" s="11" t="s">
        <v>370</v>
      </c>
      <c r="D52" s="11" t="s">
        <v>369</v>
      </c>
      <c r="E52" s="11" t="s">
        <v>398</v>
      </c>
      <c r="F52" s="11">
        <v>48</v>
      </c>
      <c r="G52" s="10">
        <v>62</v>
      </c>
      <c r="H52" s="10">
        <f t="shared" si="0"/>
        <v>2976</v>
      </c>
      <c r="I52" s="9">
        <f t="shared" si="1"/>
        <v>238.08</v>
      </c>
    </row>
    <row r="53" spans="1:9">
      <c r="A53" s="13">
        <v>42462</v>
      </c>
      <c r="B53" s="12" t="s">
        <v>364</v>
      </c>
      <c r="C53" s="11" t="s">
        <v>370</v>
      </c>
      <c r="D53" s="11" t="s">
        <v>394</v>
      </c>
      <c r="E53" s="11" t="s">
        <v>359</v>
      </c>
      <c r="F53" s="11">
        <v>121</v>
      </c>
      <c r="G53" s="10">
        <v>120</v>
      </c>
      <c r="H53" s="10">
        <f t="shared" si="0"/>
        <v>14520</v>
      </c>
      <c r="I53" s="9">
        <f t="shared" si="1"/>
        <v>1161.6000000000001</v>
      </c>
    </row>
    <row r="54" spans="1:9">
      <c r="A54" s="13">
        <v>42462</v>
      </c>
      <c r="B54" s="12" t="s">
        <v>371</v>
      </c>
      <c r="C54" s="11" t="s">
        <v>370</v>
      </c>
      <c r="D54" s="11" t="s">
        <v>394</v>
      </c>
      <c r="E54" s="11" t="s">
        <v>359</v>
      </c>
      <c r="F54" s="11">
        <v>121</v>
      </c>
      <c r="G54" s="10">
        <v>120</v>
      </c>
      <c r="H54" s="10">
        <f t="shared" si="0"/>
        <v>14520</v>
      </c>
      <c r="I54" s="9">
        <f t="shared" si="1"/>
        <v>1161.6000000000001</v>
      </c>
    </row>
    <row r="55" spans="1:9">
      <c r="A55" s="13">
        <v>42462</v>
      </c>
      <c r="B55" s="12" t="s">
        <v>372</v>
      </c>
      <c r="C55" s="11" t="s">
        <v>361</v>
      </c>
      <c r="D55" s="14" t="s">
        <v>374</v>
      </c>
      <c r="E55" s="11" t="s">
        <v>395</v>
      </c>
      <c r="F55" s="11">
        <v>24</v>
      </c>
      <c r="G55" s="10">
        <v>42</v>
      </c>
      <c r="H55" s="10">
        <f t="shared" si="0"/>
        <v>1008</v>
      </c>
      <c r="I55" s="9">
        <f t="shared" si="1"/>
        <v>80.64</v>
      </c>
    </row>
    <row r="56" spans="1:9">
      <c r="A56" s="13">
        <v>42469</v>
      </c>
      <c r="B56" s="12" t="s">
        <v>371</v>
      </c>
      <c r="C56" s="11" t="s">
        <v>370</v>
      </c>
      <c r="D56" s="11" t="s">
        <v>369</v>
      </c>
      <c r="E56" s="11" t="s">
        <v>398</v>
      </c>
      <c r="F56" s="11">
        <v>144</v>
      </c>
      <c r="G56" s="10">
        <v>62</v>
      </c>
      <c r="H56" s="10">
        <f t="shared" si="0"/>
        <v>8928</v>
      </c>
      <c r="I56" s="9">
        <f t="shared" si="1"/>
        <v>714.24</v>
      </c>
    </row>
    <row r="57" spans="1:9">
      <c r="A57" s="13">
        <v>42469</v>
      </c>
      <c r="B57" s="12" t="s">
        <v>362</v>
      </c>
      <c r="C57" s="11" t="s">
        <v>361</v>
      </c>
      <c r="D57" s="11" t="s">
        <v>377</v>
      </c>
      <c r="E57" s="11" t="s">
        <v>397</v>
      </c>
      <c r="F57" s="11">
        <v>96</v>
      </c>
      <c r="G57" s="10">
        <v>48</v>
      </c>
      <c r="H57" s="10">
        <f t="shared" si="0"/>
        <v>4608</v>
      </c>
      <c r="I57" s="9">
        <f t="shared" si="1"/>
        <v>368.64</v>
      </c>
    </row>
    <row r="58" spans="1:9">
      <c r="A58" s="13">
        <v>42469</v>
      </c>
      <c r="B58" s="12" t="s">
        <v>371</v>
      </c>
      <c r="C58" s="11" t="s">
        <v>361</v>
      </c>
      <c r="D58" s="11" t="s">
        <v>377</v>
      </c>
      <c r="E58" s="11" t="s">
        <v>397</v>
      </c>
      <c r="F58" s="11">
        <v>24</v>
      </c>
      <c r="G58" s="10">
        <v>48</v>
      </c>
      <c r="H58" s="10">
        <f t="shared" si="0"/>
        <v>1152</v>
      </c>
      <c r="I58" s="9">
        <f t="shared" si="1"/>
        <v>92.16</v>
      </c>
    </row>
    <row r="59" spans="1:9">
      <c r="A59" s="13">
        <v>42469</v>
      </c>
      <c r="B59" s="12" t="s">
        <v>379</v>
      </c>
      <c r="C59" s="11" t="s">
        <v>361</v>
      </c>
      <c r="D59" s="14" t="s">
        <v>380</v>
      </c>
      <c r="E59" s="11" t="s">
        <v>395</v>
      </c>
      <c r="F59" s="11">
        <v>96</v>
      </c>
      <c r="G59" s="10">
        <v>42</v>
      </c>
      <c r="H59" s="10">
        <f t="shared" si="0"/>
        <v>4032</v>
      </c>
      <c r="I59" s="9">
        <f t="shared" si="1"/>
        <v>322.56</v>
      </c>
    </row>
    <row r="60" spans="1:9">
      <c r="A60" s="13">
        <v>42476</v>
      </c>
      <c r="B60" s="12" t="s">
        <v>371</v>
      </c>
      <c r="C60" s="11" t="s">
        <v>370</v>
      </c>
      <c r="D60" s="11" t="s">
        <v>377</v>
      </c>
      <c r="E60" s="11" t="s">
        <v>392</v>
      </c>
      <c r="F60" s="11">
        <v>72</v>
      </c>
      <c r="G60" s="10">
        <v>68</v>
      </c>
      <c r="H60" s="10">
        <f t="shared" si="0"/>
        <v>4896</v>
      </c>
      <c r="I60" s="9">
        <f t="shared" si="1"/>
        <v>391.68</v>
      </c>
    </row>
    <row r="61" spans="1:9">
      <c r="A61" s="13">
        <v>42476</v>
      </c>
      <c r="B61" s="12" t="s">
        <v>362</v>
      </c>
      <c r="C61" s="11" t="s">
        <v>370</v>
      </c>
      <c r="D61" s="11" t="s">
        <v>377</v>
      </c>
      <c r="E61" s="11" t="s">
        <v>392</v>
      </c>
      <c r="F61" s="11">
        <v>24</v>
      </c>
      <c r="G61" s="10">
        <v>68</v>
      </c>
      <c r="H61" s="10">
        <f t="shared" si="0"/>
        <v>1632</v>
      </c>
      <c r="I61" s="9">
        <f t="shared" si="1"/>
        <v>130.56</v>
      </c>
    </row>
    <row r="62" spans="1:9">
      <c r="A62" s="13">
        <v>42476</v>
      </c>
      <c r="B62" s="12" t="s">
        <v>371</v>
      </c>
      <c r="C62" s="11" t="s">
        <v>361</v>
      </c>
      <c r="D62" s="14" t="s">
        <v>366</v>
      </c>
      <c r="E62" s="11" t="s">
        <v>395</v>
      </c>
      <c r="F62" s="11">
        <v>48</v>
      </c>
      <c r="G62" s="10">
        <v>42</v>
      </c>
      <c r="H62" s="10">
        <f t="shared" si="0"/>
        <v>2016</v>
      </c>
      <c r="I62" s="9">
        <f t="shared" si="1"/>
        <v>161.28</v>
      </c>
    </row>
    <row r="63" spans="1:9">
      <c r="A63" s="13">
        <v>42476</v>
      </c>
      <c r="B63" s="12" t="s">
        <v>372</v>
      </c>
      <c r="C63" s="11" t="s">
        <v>370</v>
      </c>
      <c r="D63" s="11" t="s">
        <v>369</v>
      </c>
      <c r="E63" s="11" t="s">
        <v>391</v>
      </c>
      <c r="F63" s="11">
        <v>120</v>
      </c>
      <c r="G63" s="10">
        <v>47</v>
      </c>
      <c r="H63" s="10">
        <f t="shared" si="0"/>
        <v>5640</v>
      </c>
      <c r="I63" s="9">
        <f t="shared" si="1"/>
        <v>451.2</v>
      </c>
    </row>
    <row r="64" spans="1:9">
      <c r="A64" s="13">
        <v>42483</v>
      </c>
      <c r="B64" s="12" t="s">
        <v>379</v>
      </c>
      <c r="C64" s="11" t="s">
        <v>370</v>
      </c>
      <c r="D64" s="14" t="s">
        <v>394</v>
      </c>
      <c r="E64" s="11" t="s">
        <v>396</v>
      </c>
      <c r="F64" s="11">
        <v>144</v>
      </c>
      <c r="G64" s="10">
        <v>120</v>
      </c>
      <c r="H64" s="10">
        <f t="shared" si="0"/>
        <v>17280</v>
      </c>
      <c r="I64" s="9">
        <f t="shared" si="1"/>
        <v>1382.4</v>
      </c>
    </row>
    <row r="65" spans="1:9">
      <c r="A65" s="13">
        <v>42483</v>
      </c>
      <c r="B65" s="12" t="s">
        <v>372</v>
      </c>
      <c r="C65" s="11" t="s">
        <v>370</v>
      </c>
      <c r="D65" s="11" t="s">
        <v>394</v>
      </c>
      <c r="E65" s="11" t="s">
        <v>359</v>
      </c>
      <c r="F65" s="11">
        <v>121</v>
      </c>
      <c r="G65" s="10">
        <v>120</v>
      </c>
      <c r="H65" s="10">
        <f t="shared" si="0"/>
        <v>14520</v>
      </c>
      <c r="I65" s="9">
        <f t="shared" si="1"/>
        <v>1161.6000000000001</v>
      </c>
    </row>
    <row r="66" spans="1:9">
      <c r="A66" s="13">
        <v>42483</v>
      </c>
      <c r="B66" s="12" t="s">
        <v>367</v>
      </c>
      <c r="C66" s="11" t="s">
        <v>370</v>
      </c>
      <c r="D66" s="11" t="s">
        <v>394</v>
      </c>
      <c r="E66" s="11" t="s">
        <v>359</v>
      </c>
      <c r="F66" s="11">
        <v>121</v>
      </c>
      <c r="G66" s="10">
        <v>120</v>
      </c>
      <c r="H66" s="10">
        <f t="shared" ref="H66:H129" si="2">F66*G66</f>
        <v>14520</v>
      </c>
      <c r="I66" s="9">
        <f t="shared" ref="I66:I129" si="3">H66*0.08</f>
        <v>1161.6000000000001</v>
      </c>
    </row>
    <row r="67" spans="1:9">
      <c r="A67" s="13">
        <v>42483</v>
      </c>
      <c r="B67" s="12" t="s">
        <v>362</v>
      </c>
      <c r="C67" s="11" t="s">
        <v>361</v>
      </c>
      <c r="D67" s="14" t="s">
        <v>366</v>
      </c>
      <c r="E67" s="11" t="s">
        <v>395</v>
      </c>
      <c r="F67" s="11">
        <v>24</v>
      </c>
      <c r="G67" s="10">
        <v>42</v>
      </c>
      <c r="H67" s="10">
        <f t="shared" si="2"/>
        <v>1008</v>
      </c>
      <c r="I67" s="9">
        <f t="shared" si="3"/>
        <v>80.64</v>
      </c>
    </row>
    <row r="68" spans="1:9">
      <c r="A68" s="13">
        <v>42490</v>
      </c>
      <c r="B68" s="12" t="s">
        <v>364</v>
      </c>
      <c r="C68" s="11" t="s">
        <v>370</v>
      </c>
      <c r="D68" s="11" t="s">
        <v>394</v>
      </c>
      <c r="E68" s="11" t="s">
        <v>396</v>
      </c>
      <c r="F68" s="11">
        <v>144</v>
      </c>
      <c r="G68" s="10">
        <v>198</v>
      </c>
      <c r="H68" s="10">
        <f t="shared" si="2"/>
        <v>28512</v>
      </c>
      <c r="I68" s="9">
        <f t="shared" si="3"/>
        <v>2280.96</v>
      </c>
    </row>
    <row r="69" spans="1:9">
      <c r="A69" s="13">
        <v>42490</v>
      </c>
      <c r="B69" s="12" t="s">
        <v>371</v>
      </c>
      <c r="C69" s="11" t="s">
        <v>370</v>
      </c>
      <c r="D69" s="14" t="s">
        <v>394</v>
      </c>
      <c r="E69" s="11" t="s">
        <v>396</v>
      </c>
      <c r="F69" s="11">
        <v>144</v>
      </c>
      <c r="G69" s="10">
        <v>198</v>
      </c>
      <c r="H69" s="10">
        <f t="shared" si="2"/>
        <v>28512</v>
      </c>
      <c r="I69" s="9">
        <f t="shared" si="3"/>
        <v>2280.96</v>
      </c>
    </row>
    <row r="70" spans="1:9">
      <c r="A70" s="13">
        <v>42490</v>
      </c>
      <c r="B70" s="12" t="s">
        <v>362</v>
      </c>
      <c r="C70" s="11" t="s">
        <v>370</v>
      </c>
      <c r="D70" s="11" t="s">
        <v>369</v>
      </c>
      <c r="E70" s="11" t="s">
        <v>393</v>
      </c>
      <c r="F70" s="11">
        <v>24</v>
      </c>
      <c r="G70" s="10">
        <v>66</v>
      </c>
      <c r="H70" s="10">
        <f t="shared" si="2"/>
        <v>1584</v>
      </c>
      <c r="I70" s="9">
        <f t="shared" si="3"/>
        <v>126.72</v>
      </c>
    </row>
    <row r="71" spans="1:9">
      <c r="A71" s="13">
        <v>42490</v>
      </c>
      <c r="B71" s="12" t="s">
        <v>372</v>
      </c>
      <c r="C71" s="11" t="s">
        <v>370</v>
      </c>
      <c r="D71" s="11" t="s">
        <v>377</v>
      </c>
      <c r="E71" s="11" t="s">
        <v>392</v>
      </c>
      <c r="F71" s="11">
        <v>72</v>
      </c>
      <c r="G71" s="10">
        <v>68</v>
      </c>
      <c r="H71" s="10">
        <f t="shared" si="2"/>
        <v>4896</v>
      </c>
      <c r="I71" s="9">
        <f t="shared" si="3"/>
        <v>391.68</v>
      </c>
    </row>
    <row r="72" spans="1:9">
      <c r="A72" s="13">
        <v>42490</v>
      </c>
      <c r="B72" s="12" t="s">
        <v>379</v>
      </c>
      <c r="C72" s="11" t="s">
        <v>361</v>
      </c>
      <c r="D72" s="14" t="s">
        <v>366</v>
      </c>
      <c r="E72" s="11" t="s">
        <v>395</v>
      </c>
      <c r="F72" s="11">
        <v>48</v>
      </c>
      <c r="G72" s="10">
        <v>42</v>
      </c>
      <c r="H72" s="10">
        <f t="shared" si="2"/>
        <v>2016</v>
      </c>
      <c r="I72" s="9">
        <f t="shared" si="3"/>
        <v>161.28</v>
      </c>
    </row>
    <row r="73" spans="1:9">
      <c r="A73" s="13">
        <v>42497</v>
      </c>
      <c r="B73" s="12" t="s">
        <v>372</v>
      </c>
      <c r="C73" s="11" t="s">
        <v>370</v>
      </c>
      <c r="D73" s="11" t="s">
        <v>369</v>
      </c>
      <c r="E73" s="11" t="s">
        <v>393</v>
      </c>
      <c r="F73" s="11">
        <v>48</v>
      </c>
      <c r="G73" s="10">
        <v>66</v>
      </c>
      <c r="H73" s="10">
        <f t="shared" si="2"/>
        <v>3168</v>
      </c>
      <c r="I73" s="9">
        <f t="shared" si="3"/>
        <v>253.44</v>
      </c>
    </row>
    <row r="74" spans="1:9">
      <c r="A74" s="13">
        <v>42497</v>
      </c>
      <c r="B74" s="12" t="s">
        <v>367</v>
      </c>
      <c r="C74" s="11" t="s">
        <v>370</v>
      </c>
      <c r="D74" s="11" t="s">
        <v>394</v>
      </c>
      <c r="E74" s="11" t="s">
        <v>375</v>
      </c>
      <c r="F74" s="11">
        <v>91</v>
      </c>
      <c r="G74" s="10">
        <v>73</v>
      </c>
      <c r="H74" s="10">
        <f t="shared" si="2"/>
        <v>6643</v>
      </c>
      <c r="I74" s="9">
        <f t="shared" si="3"/>
        <v>531.44000000000005</v>
      </c>
    </row>
    <row r="75" spans="1:9">
      <c r="A75" s="13">
        <v>42504</v>
      </c>
      <c r="B75" s="12" t="s">
        <v>367</v>
      </c>
      <c r="C75" s="11" t="s">
        <v>361</v>
      </c>
      <c r="D75" s="11" t="s">
        <v>369</v>
      </c>
      <c r="E75" s="11" t="s">
        <v>393</v>
      </c>
      <c r="F75" s="11">
        <v>120</v>
      </c>
      <c r="G75" s="10">
        <v>66</v>
      </c>
      <c r="H75" s="10">
        <f t="shared" si="2"/>
        <v>7920</v>
      </c>
      <c r="I75" s="9">
        <f t="shared" si="3"/>
        <v>633.6</v>
      </c>
    </row>
    <row r="76" spans="1:9">
      <c r="A76" s="13">
        <v>42504</v>
      </c>
      <c r="B76" s="12" t="s">
        <v>364</v>
      </c>
      <c r="C76" s="11" t="s">
        <v>370</v>
      </c>
      <c r="D76" s="11" t="s">
        <v>394</v>
      </c>
      <c r="E76" s="11" t="s">
        <v>373</v>
      </c>
      <c r="F76" s="11">
        <v>188</v>
      </c>
      <c r="G76" s="10">
        <v>198</v>
      </c>
      <c r="H76" s="10">
        <f t="shared" si="2"/>
        <v>37224</v>
      </c>
      <c r="I76" s="9">
        <f t="shared" si="3"/>
        <v>2977.92</v>
      </c>
    </row>
    <row r="77" spans="1:9">
      <c r="A77" s="13">
        <v>42504</v>
      </c>
      <c r="B77" s="12" t="s">
        <v>372</v>
      </c>
      <c r="C77" s="11" t="s">
        <v>370</v>
      </c>
      <c r="D77" s="14" t="s">
        <v>394</v>
      </c>
      <c r="E77" s="11" t="s">
        <v>373</v>
      </c>
      <c r="F77" s="11">
        <v>188</v>
      </c>
      <c r="G77" s="10">
        <v>198</v>
      </c>
      <c r="H77" s="10">
        <f t="shared" si="2"/>
        <v>37224</v>
      </c>
      <c r="I77" s="9">
        <f t="shared" si="3"/>
        <v>2977.92</v>
      </c>
    </row>
    <row r="78" spans="1:9">
      <c r="A78" s="13">
        <v>42511</v>
      </c>
      <c r="B78" s="12" t="s">
        <v>371</v>
      </c>
      <c r="C78" s="11" t="s">
        <v>361</v>
      </c>
      <c r="D78" s="11" t="s">
        <v>369</v>
      </c>
      <c r="E78" s="11" t="s">
        <v>393</v>
      </c>
      <c r="F78" s="11">
        <v>120</v>
      </c>
      <c r="G78" s="10">
        <v>66</v>
      </c>
      <c r="H78" s="10">
        <f t="shared" si="2"/>
        <v>7920</v>
      </c>
      <c r="I78" s="9">
        <f t="shared" si="3"/>
        <v>633.6</v>
      </c>
    </row>
    <row r="79" spans="1:9">
      <c r="A79" s="13">
        <v>42511</v>
      </c>
      <c r="B79" s="12" t="s">
        <v>364</v>
      </c>
      <c r="C79" s="11" t="s">
        <v>361</v>
      </c>
      <c r="D79" s="11" t="s">
        <v>369</v>
      </c>
      <c r="E79" s="11" t="s">
        <v>393</v>
      </c>
      <c r="F79" s="11">
        <v>24</v>
      </c>
      <c r="G79" s="10">
        <v>66</v>
      </c>
      <c r="H79" s="10">
        <f t="shared" si="2"/>
        <v>1584</v>
      </c>
      <c r="I79" s="9">
        <f t="shared" si="3"/>
        <v>126.72</v>
      </c>
    </row>
    <row r="80" spans="1:9">
      <c r="A80" s="13">
        <v>42518</v>
      </c>
      <c r="B80" s="12" t="s">
        <v>364</v>
      </c>
      <c r="C80" s="11" t="s">
        <v>370</v>
      </c>
      <c r="D80" s="11" t="s">
        <v>369</v>
      </c>
      <c r="E80" s="11" t="s">
        <v>393</v>
      </c>
      <c r="F80" s="11">
        <v>240</v>
      </c>
      <c r="G80" s="10">
        <v>66</v>
      </c>
      <c r="H80" s="10">
        <f t="shared" si="2"/>
        <v>15840</v>
      </c>
      <c r="I80" s="9">
        <f t="shared" si="3"/>
        <v>1267.2</v>
      </c>
    </row>
    <row r="81" spans="1:9">
      <c r="A81" s="13">
        <v>42518</v>
      </c>
      <c r="B81" s="12" t="s">
        <v>379</v>
      </c>
      <c r="C81" s="11" t="s">
        <v>370</v>
      </c>
      <c r="D81" s="11" t="s">
        <v>394</v>
      </c>
      <c r="E81" s="11" t="s">
        <v>373</v>
      </c>
      <c r="F81" s="11">
        <v>188</v>
      </c>
      <c r="G81" s="10">
        <v>198</v>
      </c>
      <c r="H81" s="10">
        <f t="shared" si="2"/>
        <v>37224</v>
      </c>
      <c r="I81" s="9">
        <f t="shared" si="3"/>
        <v>2977.92</v>
      </c>
    </row>
    <row r="82" spans="1:9">
      <c r="A82" s="13">
        <v>42518</v>
      </c>
      <c r="B82" s="12" t="s">
        <v>372</v>
      </c>
      <c r="C82" s="11" t="s">
        <v>361</v>
      </c>
      <c r="D82" s="14" t="s">
        <v>374</v>
      </c>
      <c r="E82" s="11" t="s">
        <v>395</v>
      </c>
      <c r="F82" s="11">
        <v>72</v>
      </c>
      <c r="G82" s="10">
        <v>42</v>
      </c>
      <c r="H82" s="10">
        <f t="shared" si="2"/>
        <v>3024</v>
      </c>
      <c r="I82" s="9">
        <f t="shared" si="3"/>
        <v>241.92000000000002</v>
      </c>
    </row>
    <row r="83" spans="1:9">
      <c r="A83" s="13">
        <v>42525</v>
      </c>
      <c r="B83" s="12" t="s">
        <v>371</v>
      </c>
      <c r="C83" s="11" t="s">
        <v>370</v>
      </c>
      <c r="D83" s="11" t="s">
        <v>394</v>
      </c>
      <c r="E83" s="11" t="s">
        <v>363</v>
      </c>
      <c r="F83" s="11">
        <v>192</v>
      </c>
      <c r="G83" s="10">
        <v>198</v>
      </c>
      <c r="H83" s="10">
        <f t="shared" si="2"/>
        <v>38016</v>
      </c>
      <c r="I83" s="9">
        <f t="shared" si="3"/>
        <v>3041.28</v>
      </c>
    </row>
    <row r="84" spans="1:9">
      <c r="A84" s="13">
        <v>42525</v>
      </c>
      <c r="B84" s="12" t="s">
        <v>371</v>
      </c>
      <c r="C84" s="11" t="s">
        <v>370</v>
      </c>
      <c r="D84" s="11" t="s">
        <v>369</v>
      </c>
      <c r="E84" s="11" t="s">
        <v>393</v>
      </c>
      <c r="F84" s="11">
        <v>192</v>
      </c>
      <c r="G84" s="10">
        <v>66</v>
      </c>
      <c r="H84" s="10">
        <f t="shared" si="2"/>
        <v>12672</v>
      </c>
      <c r="I84" s="9">
        <f t="shared" si="3"/>
        <v>1013.76</v>
      </c>
    </row>
    <row r="85" spans="1:9">
      <c r="A85" s="13">
        <v>42525</v>
      </c>
      <c r="B85" s="12" t="s">
        <v>367</v>
      </c>
      <c r="C85" s="11" t="s">
        <v>370</v>
      </c>
      <c r="D85" s="11" t="s">
        <v>369</v>
      </c>
      <c r="E85" s="11" t="s">
        <v>393</v>
      </c>
      <c r="F85" s="11">
        <v>96</v>
      </c>
      <c r="G85" s="10">
        <v>66</v>
      </c>
      <c r="H85" s="10">
        <f t="shared" si="2"/>
        <v>6336</v>
      </c>
      <c r="I85" s="9">
        <f t="shared" si="3"/>
        <v>506.88</v>
      </c>
    </row>
    <row r="86" spans="1:9">
      <c r="A86" s="13">
        <v>42529</v>
      </c>
      <c r="B86" s="12" t="s">
        <v>364</v>
      </c>
      <c r="C86" s="11" t="s">
        <v>370</v>
      </c>
      <c r="D86" s="14" t="s">
        <v>394</v>
      </c>
      <c r="E86" s="11" t="s">
        <v>363</v>
      </c>
      <c r="F86" s="11">
        <v>192</v>
      </c>
      <c r="G86" s="10">
        <v>198</v>
      </c>
      <c r="H86" s="10">
        <f t="shared" si="2"/>
        <v>38016</v>
      </c>
      <c r="I86" s="9">
        <f t="shared" si="3"/>
        <v>3041.28</v>
      </c>
    </row>
    <row r="87" spans="1:9">
      <c r="A87" s="13">
        <v>42532</v>
      </c>
      <c r="B87" s="12" t="s">
        <v>367</v>
      </c>
      <c r="C87" s="11" t="s">
        <v>370</v>
      </c>
      <c r="D87" s="11" t="s">
        <v>377</v>
      </c>
      <c r="E87" s="11" t="s">
        <v>392</v>
      </c>
      <c r="F87" s="11">
        <v>48</v>
      </c>
      <c r="G87" s="10">
        <v>68</v>
      </c>
      <c r="H87" s="10">
        <f t="shared" si="2"/>
        <v>3264</v>
      </c>
      <c r="I87" s="9">
        <f t="shared" si="3"/>
        <v>261.12</v>
      </c>
    </row>
    <row r="88" spans="1:9">
      <c r="A88" s="13">
        <v>42532</v>
      </c>
      <c r="B88" s="12" t="s">
        <v>379</v>
      </c>
      <c r="C88" s="11" t="s">
        <v>361</v>
      </c>
      <c r="D88" s="14" t="s">
        <v>366</v>
      </c>
      <c r="E88" s="11" t="s">
        <v>395</v>
      </c>
      <c r="F88" s="11">
        <v>24</v>
      </c>
      <c r="G88" s="10">
        <v>42</v>
      </c>
      <c r="H88" s="10">
        <f t="shared" si="2"/>
        <v>1008</v>
      </c>
      <c r="I88" s="9">
        <f t="shared" si="3"/>
        <v>80.64</v>
      </c>
    </row>
    <row r="89" spans="1:9">
      <c r="A89" s="13">
        <v>42533</v>
      </c>
      <c r="B89" s="12" t="s">
        <v>371</v>
      </c>
      <c r="C89" s="11" t="s">
        <v>361</v>
      </c>
      <c r="D89" s="14" t="s">
        <v>366</v>
      </c>
      <c r="E89" s="11" t="s">
        <v>391</v>
      </c>
      <c r="F89" s="11">
        <v>48</v>
      </c>
      <c r="G89" s="10">
        <v>47</v>
      </c>
      <c r="H89" s="10">
        <f t="shared" si="2"/>
        <v>2256</v>
      </c>
      <c r="I89" s="9">
        <f t="shared" si="3"/>
        <v>180.48</v>
      </c>
    </row>
    <row r="90" spans="1:9">
      <c r="A90" s="13">
        <v>42536</v>
      </c>
      <c r="B90" s="12" t="s">
        <v>364</v>
      </c>
      <c r="C90" s="11" t="s">
        <v>361</v>
      </c>
      <c r="D90" s="14" t="s">
        <v>366</v>
      </c>
      <c r="E90" s="11" t="s">
        <v>391</v>
      </c>
      <c r="F90" s="11">
        <v>72</v>
      </c>
      <c r="G90" s="10">
        <v>47</v>
      </c>
      <c r="H90" s="10">
        <f t="shared" si="2"/>
        <v>3384</v>
      </c>
      <c r="I90" s="9">
        <f t="shared" si="3"/>
        <v>270.72000000000003</v>
      </c>
    </row>
    <row r="91" spans="1:9">
      <c r="A91" s="13">
        <v>42538</v>
      </c>
      <c r="B91" s="12" t="s">
        <v>362</v>
      </c>
      <c r="C91" s="11" t="s">
        <v>370</v>
      </c>
      <c r="D91" s="14" t="s">
        <v>394</v>
      </c>
      <c r="E91" s="11" t="s">
        <v>373</v>
      </c>
      <c r="F91" s="11">
        <v>188</v>
      </c>
      <c r="G91" s="10">
        <v>198</v>
      </c>
      <c r="H91" s="10">
        <f t="shared" si="2"/>
        <v>37224</v>
      </c>
      <c r="I91" s="9">
        <f t="shared" si="3"/>
        <v>2977.92</v>
      </c>
    </row>
    <row r="92" spans="1:9">
      <c r="A92" s="13">
        <v>42539</v>
      </c>
      <c r="B92" s="12" t="s">
        <v>379</v>
      </c>
      <c r="C92" s="11" t="s">
        <v>361</v>
      </c>
      <c r="D92" s="11" t="s">
        <v>377</v>
      </c>
      <c r="E92" s="11" t="s">
        <v>392</v>
      </c>
      <c r="F92" s="11">
        <v>48</v>
      </c>
      <c r="G92" s="10">
        <v>68</v>
      </c>
      <c r="H92" s="10">
        <f t="shared" si="2"/>
        <v>3264</v>
      </c>
      <c r="I92" s="9">
        <f t="shared" si="3"/>
        <v>261.12</v>
      </c>
    </row>
    <row r="93" spans="1:9">
      <c r="A93" s="13">
        <v>42539</v>
      </c>
      <c r="B93" s="12" t="s">
        <v>371</v>
      </c>
      <c r="C93" s="11" t="s">
        <v>361</v>
      </c>
      <c r="D93" s="11" t="s">
        <v>377</v>
      </c>
      <c r="E93" s="11" t="s">
        <v>389</v>
      </c>
      <c r="F93" s="11">
        <v>96</v>
      </c>
      <c r="G93" s="10">
        <v>69</v>
      </c>
      <c r="H93" s="10">
        <f t="shared" si="2"/>
        <v>6624</v>
      </c>
      <c r="I93" s="9">
        <f t="shared" si="3"/>
        <v>529.91999999999996</v>
      </c>
    </row>
    <row r="94" spans="1:9">
      <c r="A94" s="13">
        <v>42539</v>
      </c>
      <c r="B94" s="12" t="s">
        <v>367</v>
      </c>
      <c r="C94" s="11" t="s">
        <v>361</v>
      </c>
      <c r="D94" s="14" t="s">
        <v>366</v>
      </c>
      <c r="E94" s="11" t="s">
        <v>391</v>
      </c>
      <c r="F94" s="11">
        <v>96</v>
      </c>
      <c r="G94" s="10">
        <v>47</v>
      </c>
      <c r="H94" s="10">
        <f t="shared" si="2"/>
        <v>4512</v>
      </c>
      <c r="I94" s="9">
        <f t="shared" si="3"/>
        <v>360.96</v>
      </c>
    </row>
    <row r="95" spans="1:9">
      <c r="A95" s="13">
        <v>42539</v>
      </c>
      <c r="B95" s="12" t="s">
        <v>372</v>
      </c>
      <c r="C95" s="11" t="s">
        <v>361</v>
      </c>
      <c r="D95" s="14" t="s">
        <v>366</v>
      </c>
      <c r="E95" s="11" t="s">
        <v>391</v>
      </c>
      <c r="F95" s="11">
        <v>48</v>
      </c>
      <c r="G95" s="10">
        <v>47</v>
      </c>
      <c r="H95" s="10">
        <f t="shared" si="2"/>
        <v>2256</v>
      </c>
      <c r="I95" s="9">
        <f t="shared" si="3"/>
        <v>180.48</v>
      </c>
    </row>
    <row r="96" spans="1:9">
      <c r="A96" s="13">
        <v>42543</v>
      </c>
      <c r="B96" s="12" t="s">
        <v>372</v>
      </c>
      <c r="C96" s="11" t="s">
        <v>361</v>
      </c>
      <c r="D96" s="14" t="s">
        <v>366</v>
      </c>
      <c r="E96" s="11" t="s">
        <v>391</v>
      </c>
      <c r="F96" s="11">
        <v>72</v>
      </c>
      <c r="G96" s="10">
        <v>47</v>
      </c>
      <c r="H96" s="10">
        <f t="shared" si="2"/>
        <v>3384</v>
      </c>
      <c r="I96" s="9">
        <f t="shared" si="3"/>
        <v>270.72000000000003</v>
      </c>
    </row>
    <row r="97" spans="1:9">
      <c r="A97" s="13">
        <v>42546</v>
      </c>
      <c r="B97" s="12" t="s">
        <v>379</v>
      </c>
      <c r="C97" s="11" t="s">
        <v>370</v>
      </c>
      <c r="D97" s="11" t="s">
        <v>369</v>
      </c>
      <c r="E97" s="11" t="s">
        <v>393</v>
      </c>
      <c r="F97" s="11">
        <v>96</v>
      </c>
      <c r="G97" s="10">
        <v>66</v>
      </c>
      <c r="H97" s="10">
        <f t="shared" si="2"/>
        <v>6336</v>
      </c>
      <c r="I97" s="9">
        <f t="shared" si="3"/>
        <v>506.88</v>
      </c>
    </row>
    <row r="98" spans="1:9">
      <c r="A98" s="13">
        <v>42546</v>
      </c>
      <c r="B98" s="12" t="s">
        <v>371</v>
      </c>
      <c r="C98" s="11" t="s">
        <v>370</v>
      </c>
      <c r="D98" s="11" t="s">
        <v>369</v>
      </c>
      <c r="E98" s="11" t="s">
        <v>393</v>
      </c>
      <c r="F98" s="11">
        <v>24</v>
      </c>
      <c r="G98" s="10">
        <v>66</v>
      </c>
      <c r="H98" s="10">
        <f t="shared" si="2"/>
        <v>1584</v>
      </c>
      <c r="I98" s="9">
        <f t="shared" si="3"/>
        <v>126.72</v>
      </c>
    </row>
    <row r="99" spans="1:9">
      <c r="A99" s="13">
        <v>42546</v>
      </c>
      <c r="B99" s="12" t="s">
        <v>364</v>
      </c>
      <c r="C99" s="11" t="s">
        <v>370</v>
      </c>
      <c r="D99" s="14" t="s">
        <v>380</v>
      </c>
      <c r="E99" s="11" t="s">
        <v>391</v>
      </c>
      <c r="F99" s="11">
        <v>24</v>
      </c>
      <c r="G99" s="10">
        <v>47</v>
      </c>
      <c r="H99" s="10">
        <f t="shared" si="2"/>
        <v>1128</v>
      </c>
      <c r="I99" s="9">
        <f t="shared" si="3"/>
        <v>90.24</v>
      </c>
    </row>
    <row r="100" spans="1:9">
      <c r="A100" s="13">
        <v>42549</v>
      </c>
      <c r="B100" s="12" t="s">
        <v>364</v>
      </c>
      <c r="C100" s="11" t="s">
        <v>370</v>
      </c>
      <c r="D100" s="14" t="s">
        <v>394</v>
      </c>
      <c r="E100" s="11" t="s">
        <v>373</v>
      </c>
      <c r="F100" s="11">
        <v>188</v>
      </c>
      <c r="G100" s="10">
        <v>198</v>
      </c>
      <c r="H100" s="10">
        <f t="shared" si="2"/>
        <v>37224</v>
      </c>
      <c r="I100" s="9">
        <f t="shared" si="3"/>
        <v>2977.92</v>
      </c>
    </row>
    <row r="101" spans="1:9">
      <c r="A101" s="13">
        <v>42553</v>
      </c>
      <c r="B101" s="12" t="s">
        <v>364</v>
      </c>
      <c r="C101" s="11" t="s">
        <v>370</v>
      </c>
      <c r="D101" s="14" t="s">
        <v>369</v>
      </c>
      <c r="E101" s="11" t="s">
        <v>393</v>
      </c>
      <c r="F101" s="11">
        <v>120</v>
      </c>
      <c r="G101" s="10">
        <v>66</v>
      </c>
      <c r="H101" s="10">
        <f t="shared" si="2"/>
        <v>7920</v>
      </c>
      <c r="I101" s="9">
        <f t="shared" si="3"/>
        <v>633.6</v>
      </c>
    </row>
    <row r="102" spans="1:9">
      <c r="A102" s="13">
        <v>42553</v>
      </c>
      <c r="B102" s="12" t="s">
        <v>379</v>
      </c>
      <c r="C102" s="11" t="s">
        <v>370</v>
      </c>
      <c r="D102" s="14" t="s">
        <v>366</v>
      </c>
      <c r="E102" s="11" t="s">
        <v>391</v>
      </c>
      <c r="F102" s="11">
        <v>192</v>
      </c>
      <c r="G102" s="10">
        <v>47</v>
      </c>
      <c r="H102" s="10">
        <f t="shared" si="2"/>
        <v>9024</v>
      </c>
      <c r="I102" s="9">
        <f t="shared" si="3"/>
        <v>721.92</v>
      </c>
    </row>
    <row r="103" spans="1:9">
      <c r="A103" s="13">
        <v>42553</v>
      </c>
      <c r="B103" s="12" t="s">
        <v>371</v>
      </c>
      <c r="C103" s="11" t="s">
        <v>370</v>
      </c>
      <c r="D103" s="14" t="s">
        <v>366</v>
      </c>
      <c r="E103" s="11" t="s">
        <v>391</v>
      </c>
      <c r="F103" s="11">
        <v>72</v>
      </c>
      <c r="G103" s="10">
        <v>47</v>
      </c>
      <c r="H103" s="10">
        <f t="shared" si="2"/>
        <v>3384</v>
      </c>
      <c r="I103" s="9">
        <f t="shared" si="3"/>
        <v>270.72000000000003</v>
      </c>
    </row>
    <row r="104" spans="1:9">
      <c r="A104" s="13">
        <v>42560</v>
      </c>
      <c r="B104" s="12" t="s">
        <v>367</v>
      </c>
      <c r="C104" s="11" t="s">
        <v>370</v>
      </c>
      <c r="D104" s="11" t="s">
        <v>369</v>
      </c>
      <c r="E104" s="11" t="s">
        <v>390</v>
      </c>
      <c r="F104" s="11">
        <v>48</v>
      </c>
      <c r="G104" s="10">
        <v>58</v>
      </c>
      <c r="H104" s="10">
        <f t="shared" si="2"/>
        <v>2784</v>
      </c>
      <c r="I104" s="9">
        <f t="shared" si="3"/>
        <v>222.72</v>
      </c>
    </row>
    <row r="105" spans="1:9">
      <c r="A105" s="13">
        <v>42560</v>
      </c>
      <c r="B105" s="12" t="s">
        <v>364</v>
      </c>
      <c r="C105" s="11" t="s">
        <v>370</v>
      </c>
      <c r="D105" s="14" t="s">
        <v>380</v>
      </c>
      <c r="E105" s="11" t="s">
        <v>391</v>
      </c>
      <c r="F105" s="11">
        <v>192</v>
      </c>
      <c r="G105" s="10">
        <v>47</v>
      </c>
      <c r="H105" s="10">
        <f t="shared" si="2"/>
        <v>9024</v>
      </c>
      <c r="I105" s="9">
        <f t="shared" si="3"/>
        <v>721.92</v>
      </c>
    </row>
    <row r="106" spans="1:9">
      <c r="A106" s="13">
        <v>42560</v>
      </c>
      <c r="B106" s="12" t="s">
        <v>364</v>
      </c>
      <c r="C106" s="11" t="s">
        <v>361</v>
      </c>
      <c r="D106" s="14" t="s">
        <v>374</v>
      </c>
      <c r="E106" s="11" t="s">
        <v>391</v>
      </c>
      <c r="F106" s="11">
        <v>96</v>
      </c>
      <c r="G106" s="10">
        <v>47</v>
      </c>
      <c r="H106" s="10">
        <f t="shared" si="2"/>
        <v>4512</v>
      </c>
      <c r="I106" s="9">
        <f t="shared" si="3"/>
        <v>360.96</v>
      </c>
    </row>
    <row r="107" spans="1:9">
      <c r="A107" s="13">
        <v>42567</v>
      </c>
      <c r="B107" s="12" t="s">
        <v>364</v>
      </c>
      <c r="C107" s="11" t="s">
        <v>361</v>
      </c>
      <c r="D107" s="14" t="s">
        <v>369</v>
      </c>
      <c r="E107" s="11" t="s">
        <v>390</v>
      </c>
      <c r="F107" s="11">
        <v>192</v>
      </c>
      <c r="G107" s="10">
        <v>58</v>
      </c>
      <c r="H107" s="10">
        <f t="shared" si="2"/>
        <v>11136</v>
      </c>
      <c r="I107" s="9">
        <f t="shared" si="3"/>
        <v>890.88</v>
      </c>
    </row>
    <row r="108" spans="1:9">
      <c r="A108" s="13">
        <v>42567</v>
      </c>
      <c r="B108" s="12" t="s">
        <v>367</v>
      </c>
      <c r="C108" s="11" t="s">
        <v>361</v>
      </c>
      <c r="D108" s="11" t="s">
        <v>369</v>
      </c>
      <c r="E108" s="11" t="s">
        <v>390</v>
      </c>
      <c r="F108" s="11">
        <v>120</v>
      </c>
      <c r="G108" s="10">
        <v>58</v>
      </c>
      <c r="H108" s="10">
        <f t="shared" si="2"/>
        <v>6960</v>
      </c>
      <c r="I108" s="9">
        <f t="shared" si="3"/>
        <v>556.80000000000007</v>
      </c>
    </row>
    <row r="109" spans="1:9">
      <c r="A109" s="13">
        <v>42567</v>
      </c>
      <c r="B109" s="12" t="s">
        <v>372</v>
      </c>
      <c r="C109" s="11" t="s">
        <v>361</v>
      </c>
      <c r="D109" s="11" t="s">
        <v>369</v>
      </c>
      <c r="E109" s="11" t="s">
        <v>390</v>
      </c>
      <c r="F109" s="11">
        <v>96</v>
      </c>
      <c r="G109" s="10">
        <v>58</v>
      </c>
      <c r="H109" s="10">
        <f t="shared" si="2"/>
        <v>5568</v>
      </c>
      <c r="I109" s="9">
        <f t="shared" si="3"/>
        <v>445.44</v>
      </c>
    </row>
    <row r="110" spans="1:9">
      <c r="A110" s="13">
        <v>42567</v>
      </c>
      <c r="B110" s="12" t="s">
        <v>379</v>
      </c>
      <c r="C110" s="11" t="s">
        <v>361</v>
      </c>
      <c r="D110" s="11" t="s">
        <v>369</v>
      </c>
      <c r="E110" s="11" t="s">
        <v>390</v>
      </c>
      <c r="F110" s="11">
        <v>48</v>
      </c>
      <c r="G110" s="10">
        <v>58</v>
      </c>
      <c r="H110" s="10">
        <f t="shared" si="2"/>
        <v>2784</v>
      </c>
      <c r="I110" s="9">
        <f t="shared" si="3"/>
        <v>222.72</v>
      </c>
    </row>
    <row r="111" spans="1:9">
      <c r="A111" s="13">
        <v>42574</v>
      </c>
      <c r="B111" s="12" t="s">
        <v>367</v>
      </c>
      <c r="C111" s="11" t="s">
        <v>361</v>
      </c>
      <c r="D111" s="11" t="s">
        <v>377</v>
      </c>
      <c r="E111" s="11" t="s">
        <v>392</v>
      </c>
      <c r="F111" s="11">
        <v>72</v>
      </c>
      <c r="G111" s="10">
        <v>68</v>
      </c>
      <c r="H111" s="10">
        <f t="shared" si="2"/>
        <v>4896</v>
      </c>
      <c r="I111" s="9">
        <f t="shared" si="3"/>
        <v>391.68</v>
      </c>
    </row>
    <row r="112" spans="1:9">
      <c r="A112" s="13">
        <v>42574</v>
      </c>
      <c r="B112" s="12" t="s">
        <v>364</v>
      </c>
      <c r="C112" s="11" t="s">
        <v>361</v>
      </c>
      <c r="D112" s="11" t="s">
        <v>377</v>
      </c>
      <c r="E112" s="11" t="s">
        <v>392</v>
      </c>
      <c r="F112" s="11">
        <v>24</v>
      </c>
      <c r="G112" s="10">
        <v>68</v>
      </c>
      <c r="H112" s="10">
        <f t="shared" si="2"/>
        <v>1632</v>
      </c>
      <c r="I112" s="9">
        <f t="shared" si="3"/>
        <v>130.56</v>
      </c>
    </row>
    <row r="113" spans="1:9">
      <c r="A113" s="13">
        <v>42574</v>
      </c>
      <c r="B113" s="12" t="s">
        <v>379</v>
      </c>
      <c r="C113" s="11" t="s">
        <v>361</v>
      </c>
      <c r="D113" s="11" t="s">
        <v>377</v>
      </c>
      <c r="E113" s="11" t="s">
        <v>392</v>
      </c>
      <c r="F113" s="11">
        <v>120</v>
      </c>
      <c r="G113" s="10">
        <v>68</v>
      </c>
      <c r="H113" s="10">
        <f t="shared" si="2"/>
        <v>8160</v>
      </c>
      <c r="I113" s="9">
        <f t="shared" si="3"/>
        <v>652.80000000000007</v>
      </c>
    </row>
    <row r="114" spans="1:9">
      <c r="A114" s="13">
        <v>42574</v>
      </c>
      <c r="B114" s="12" t="s">
        <v>364</v>
      </c>
      <c r="C114" s="11" t="s">
        <v>361</v>
      </c>
      <c r="D114" s="11" t="s">
        <v>377</v>
      </c>
      <c r="E114" s="11" t="s">
        <v>389</v>
      </c>
      <c r="F114" s="11">
        <v>48</v>
      </c>
      <c r="G114" s="10">
        <v>69</v>
      </c>
      <c r="H114" s="10">
        <f t="shared" si="2"/>
        <v>3312</v>
      </c>
      <c r="I114" s="9">
        <f t="shared" si="3"/>
        <v>264.95999999999998</v>
      </c>
    </row>
    <row r="115" spans="1:9">
      <c r="A115" s="13">
        <v>42574</v>
      </c>
      <c r="B115" s="12" t="s">
        <v>371</v>
      </c>
      <c r="C115" s="11" t="s">
        <v>361</v>
      </c>
      <c r="D115" s="14" t="s">
        <v>374</v>
      </c>
      <c r="E115" s="11" t="s">
        <v>391</v>
      </c>
      <c r="F115" s="11">
        <v>24</v>
      </c>
      <c r="G115" s="10">
        <v>47</v>
      </c>
      <c r="H115" s="10">
        <f t="shared" si="2"/>
        <v>1128</v>
      </c>
      <c r="I115" s="9">
        <f t="shared" si="3"/>
        <v>90.24</v>
      </c>
    </row>
    <row r="116" spans="1:9">
      <c r="A116" s="13">
        <v>42581</v>
      </c>
      <c r="B116" s="12" t="s">
        <v>367</v>
      </c>
      <c r="C116" s="11" t="s">
        <v>361</v>
      </c>
      <c r="D116" s="11" t="s">
        <v>383</v>
      </c>
      <c r="E116" s="11" t="s">
        <v>384</v>
      </c>
      <c r="F116" s="11">
        <v>24</v>
      </c>
      <c r="G116" s="10">
        <v>65</v>
      </c>
      <c r="H116" s="10">
        <f t="shared" si="2"/>
        <v>1560</v>
      </c>
      <c r="I116" s="9">
        <f t="shared" si="3"/>
        <v>124.8</v>
      </c>
    </row>
    <row r="117" spans="1:9">
      <c r="A117" s="13">
        <v>42581</v>
      </c>
      <c r="B117" s="12" t="s">
        <v>364</v>
      </c>
      <c r="C117" s="11" t="s">
        <v>370</v>
      </c>
      <c r="D117" s="11" t="s">
        <v>369</v>
      </c>
      <c r="E117" s="11" t="s">
        <v>390</v>
      </c>
      <c r="F117" s="11">
        <v>24</v>
      </c>
      <c r="G117" s="10">
        <v>58</v>
      </c>
      <c r="H117" s="10">
        <f t="shared" si="2"/>
        <v>1392</v>
      </c>
      <c r="I117" s="9">
        <f t="shared" si="3"/>
        <v>111.36</v>
      </c>
    </row>
    <row r="118" spans="1:9">
      <c r="A118" s="13">
        <v>42581</v>
      </c>
      <c r="B118" s="12" t="s">
        <v>371</v>
      </c>
      <c r="C118" s="11" t="s">
        <v>361</v>
      </c>
      <c r="D118" s="11" t="s">
        <v>377</v>
      </c>
      <c r="E118" s="11" t="s">
        <v>392</v>
      </c>
      <c r="F118" s="11">
        <v>144</v>
      </c>
      <c r="G118" s="10">
        <v>68</v>
      </c>
      <c r="H118" s="10">
        <f t="shared" si="2"/>
        <v>9792</v>
      </c>
      <c r="I118" s="9">
        <f t="shared" si="3"/>
        <v>783.36</v>
      </c>
    </row>
    <row r="119" spans="1:9">
      <c r="A119" s="13">
        <v>42587</v>
      </c>
      <c r="B119" s="12" t="s">
        <v>372</v>
      </c>
      <c r="C119" s="11" t="s">
        <v>361</v>
      </c>
      <c r="D119" s="14" t="s">
        <v>366</v>
      </c>
      <c r="E119" s="11" t="s">
        <v>391</v>
      </c>
      <c r="F119" s="11">
        <v>72</v>
      </c>
      <c r="G119" s="10">
        <v>47</v>
      </c>
      <c r="H119" s="10">
        <f t="shared" si="2"/>
        <v>3384</v>
      </c>
      <c r="I119" s="9">
        <f t="shared" si="3"/>
        <v>270.72000000000003</v>
      </c>
    </row>
    <row r="120" spans="1:9">
      <c r="A120" s="13">
        <v>42588</v>
      </c>
      <c r="B120" s="12" t="s">
        <v>371</v>
      </c>
      <c r="C120" s="11" t="s">
        <v>370</v>
      </c>
      <c r="D120" s="11" t="s">
        <v>369</v>
      </c>
      <c r="E120" s="11" t="s">
        <v>390</v>
      </c>
      <c r="F120" s="11">
        <v>120</v>
      </c>
      <c r="G120" s="10">
        <v>58</v>
      </c>
      <c r="H120" s="10">
        <f t="shared" si="2"/>
        <v>6960</v>
      </c>
      <c r="I120" s="9">
        <f t="shared" si="3"/>
        <v>556.80000000000007</v>
      </c>
    </row>
    <row r="121" spans="1:9">
      <c r="A121" s="13">
        <v>42588</v>
      </c>
      <c r="B121" s="12" t="s">
        <v>362</v>
      </c>
      <c r="C121" s="11" t="s">
        <v>361</v>
      </c>
      <c r="D121" s="11" t="s">
        <v>377</v>
      </c>
      <c r="E121" s="11" t="s">
        <v>389</v>
      </c>
      <c r="F121" s="11">
        <v>144</v>
      </c>
      <c r="G121" s="10">
        <v>69</v>
      </c>
      <c r="H121" s="10">
        <f t="shared" si="2"/>
        <v>9936</v>
      </c>
      <c r="I121" s="9">
        <f t="shared" si="3"/>
        <v>794.88</v>
      </c>
    </row>
    <row r="122" spans="1:9">
      <c r="A122" s="13">
        <v>42588</v>
      </c>
      <c r="B122" s="12" t="s">
        <v>371</v>
      </c>
      <c r="C122" s="11" t="s">
        <v>361</v>
      </c>
      <c r="D122" s="11" t="s">
        <v>377</v>
      </c>
      <c r="E122" s="11" t="s">
        <v>389</v>
      </c>
      <c r="F122" s="11">
        <v>48</v>
      </c>
      <c r="G122" s="10">
        <v>69</v>
      </c>
      <c r="H122" s="10">
        <f t="shared" si="2"/>
        <v>3312</v>
      </c>
      <c r="I122" s="9">
        <f t="shared" si="3"/>
        <v>264.95999999999998</v>
      </c>
    </row>
    <row r="123" spans="1:9">
      <c r="A123" s="13">
        <v>42595</v>
      </c>
      <c r="B123" s="12" t="s">
        <v>371</v>
      </c>
      <c r="C123" s="11" t="s">
        <v>370</v>
      </c>
      <c r="D123" s="11" t="s">
        <v>369</v>
      </c>
      <c r="E123" s="11" t="s">
        <v>390</v>
      </c>
      <c r="F123" s="11">
        <v>96</v>
      </c>
      <c r="G123" s="10">
        <v>58</v>
      </c>
      <c r="H123" s="10">
        <f t="shared" si="2"/>
        <v>5568</v>
      </c>
      <c r="I123" s="9">
        <f t="shared" si="3"/>
        <v>445.44</v>
      </c>
    </row>
    <row r="124" spans="1:9">
      <c r="A124" s="13">
        <v>42595</v>
      </c>
      <c r="B124" s="12" t="s">
        <v>362</v>
      </c>
      <c r="C124" s="11" t="s">
        <v>370</v>
      </c>
      <c r="D124" s="11" t="s">
        <v>369</v>
      </c>
      <c r="E124" s="11" t="s">
        <v>390</v>
      </c>
      <c r="F124" s="11">
        <v>48</v>
      </c>
      <c r="G124" s="10">
        <v>58</v>
      </c>
      <c r="H124" s="10">
        <f t="shared" si="2"/>
        <v>2784</v>
      </c>
      <c r="I124" s="9">
        <f t="shared" si="3"/>
        <v>222.72</v>
      </c>
    </row>
    <row r="125" spans="1:9">
      <c r="A125" s="13">
        <v>42595</v>
      </c>
      <c r="B125" s="12" t="s">
        <v>364</v>
      </c>
      <c r="C125" s="11" t="s">
        <v>370</v>
      </c>
      <c r="D125" s="11" t="s">
        <v>377</v>
      </c>
      <c r="E125" s="11" t="s">
        <v>389</v>
      </c>
      <c r="F125" s="11">
        <v>120</v>
      </c>
      <c r="G125" s="10">
        <v>69</v>
      </c>
      <c r="H125" s="10">
        <f t="shared" si="2"/>
        <v>8280</v>
      </c>
      <c r="I125" s="9">
        <f t="shared" si="3"/>
        <v>662.4</v>
      </c>
    </row>
    <row r="126" spans="1:9">
      <c r="A126" s="13">
        <v>42595</v>
      </c>
      <c r="B126" s="12" t="s">
        <v>367</v>
      </c>
      <c r="C126" s="11" t="s">
        <v>370</v>
      </c>
      <c r="D126" s="11" t="s">
        <v>377</v>
      </c>
      <c r="E126" s="11" t="s">
        <v>389</v>
      </c>
      <c r="F126" s="11">
        <v>120</v>
      </c>
      <c r="G126" s="10">
        <v>69</v>
      </c>
      <c r="H126" s="10">
        <f t="shared" si="2"/>
        <v>8280</v>
      </c>
      <c r="I126" s="9">
        <f t="shared" si="3"/>
        <v>662.4</v>
      </c>
    </row>
    <row r="127" spans="1:9">
      <c r="A127" s="13">
        <v>42597</v>
      </c>
      <c r="B127" s="12" t="s">
        <v>364</v>
      </c>
      <c r="C127" s="11" t="s">
        <v>370</v>
      </c>
      <c r="D127" s="14" t="s">
        <v>369</v>
      </c>
      <c r="E127" s="11" t="s">
        <v>390</v>
      </c>
      <c r="F127" s="11">
        <v>120</v>
      </c>
      <c r="G127" s="10">
        <v>58</v>
      </c>
      <c r="H127" s="10">
        <f t="shared" si="2"/>
        <v>6960</v>
      </c>
      <c r="I127" s="9">
        <f t="shared" si="3"/>
        <v>556.80000000000007</v>
      </c>
    </row>
    <row r="128" spans="1:9">
      <c r="A128" s="13">
        <v>42602</v>
      </c>
      <c r="B128" s="12" t="s">
        <v>371</v>
      </c>
      <c r="C128" s="11" t="s">
        <v>361</v>
      </c>
      <c r="D128" s="11" t="s">
        <v>369</v>
      </c>
      <c r="E128" s="11" t="s">
        <v>368</v>
      </c>
      <c r="F128" s="11">
        <v>192</v>
      </c>
      <c r="G128" s="10">
        <v>42</v>
      </c>
      <c r="H128" s="10">
        <f t="shared" si="2"/>
        <v>8064</v>
      </c>
      <c r="I128" s="9">
        <f t="shared" si="3"/>
        <v>645.12</v>
      </c>
    </row>
    <row r="129" spans="1:9">
      <c r="A129" s="13">
        <v>42602</v>
      </c>
      <c r="B129" s="12" t="s">
        <v>379</v>
      </c>
      <c r="C129" s="11" t="s">
        <v>361</v>
      </c>
      <c r="D129" s="11" t="s">
        <v>369</v>
      </c>
      <c r="E129" s="11" t="s">
        <v>368</v>
      </c>
      <c r="F129" s="11">
        <v>72</v>
      </c>
      <c r="G129" s="10">
        <v>42</v>
      </c>
      <c r="H129" s="10">
        <f t="shared" si="2"/>
        <v>3024</v>
      </c>
      <c r="I129" s="9">
        <f t="shared" si="3"/>
        <v>241.92000000000002</v>
      </c>
    </row>
    <row r="130" spans="1:9">
      <c r="A130" s="13">
        <v>42602</v>
      </c>
      <c r="B130" s="12" t="s">
        <v>362</v>
      </c>
      <c r="C130" s="11" t="s">
        <v>361</v>
      </c>
      <c r="D130" s="11" t="s">
        <v>369</v>
      </c>
      <c r="E130" s="11" t="s">
        <v>368</v>
      </c>
      <c r="F130" s="11">
        <v>72</v>
      </c>
      <c r="G130" s="10">
        <v>42</v>
      </c>
      <c r="H130" s="10">
        <f t="shared" ref="H130:H193" si="4">F130*G130</f>
        <v>3024</v>
      </c>
      <c r="I130" s="9">
        <f t="shared" ref="I130:I193" si="5">H130*0.08</f>
        <v>241.92000000000002</v>
      </c>
    </row>
    <row r="131" spans="1:9">
      <c r="A131" s="13">
        <v>42607</v>
      </c>
      <c r="B131" s="12" t="s">
        <v>364</v>
      </c>
      <c r="C131" s="11" t="s">
        <v>361</v>
      </c>
      <c r="D131" s="14" t="s">
        <v>374</v>
      </c>
      <c r="E131" s="11" t="s">
        <v>381</v>
      </c>
      <c r="F131" s="11">
        <v>72</v>
      </c>
      <c r="G131" s="10">
        <v>35</v>
      </c>
      <c r="H131" s="10">
        <f t="shared" si="4"/>
        <v>2520</v>
      </c>
      <c r="I131" s="9">
        <f t="shared" si="5"/>
        <v>201.6</v>
      </c>
    </row>
    <row r="132" spans="1:9">
      <c r="A132" s="13">
        <v>42609</v>
      </c>
      <c r="B132" s="12" t="s">
        <v>364</v>
      </c>
      <c r="C132" s="11" t="s">
        <v>370</v>
      </c>
      <c r="D132" s="11" t="s">
        <v>383</v>
      </c>
      <c r="E132" s="11" t="s">
        <v>384</v>
      </c>
      <c r="F132" s="11">
        <v>120</v>
      </c>
      <c r="G132" s="10">
        <v>65</v>
      </c>
      <c r="H132" s="10">
        <f t="shared" si="4"/>
        <v>7800</v>
      </c>
      <c r="I132" s="9">
        <f t="shared" si="5"/>
        <v>624</v>
      </c>
    </row>
    <row r="133" spans="1:9">
      <c r="A133" s="13">
        <v>42609</v>
      </c>
      <c r="B133" s="12" t="s">
        <v>367</v>
      </c>
      <c r="C133" s="11" t="s">
        <v>361</v>
      </c>
      <c r="D133" s="11" t="s">
        <v>369</v>
      </c>
      <c r="E133" s="11" t="s">
        <v>368</v>
      </c>
      <c r="F133" s="11">
        <v>96</v>
      </c>
      <c r="G133" s="10">
        <v>42</v>
      </c>
      <c r="H133" s="10">
        <f t="shared" si="4"/>
        <v>4032</v>
      </c>
      <c r="I133" s="9">
        <f t="shared" si="5"/>
        <v>322.56</v>
      </c>
    </row>
    <row r="134" spans="1:9">
      <c r="A134" s="13">
        <v>42616</v>
      </c>
      <c r="B134" s="12" t="s">
        <v>364</v>
      </c>
      <c r="C134" s="11" t="s">
        <v>361</v>
      </c>
      <c r="D134" s="11" t="s">
        <v>383</v>
      </c>
      <c r="E134" s="11" t="s">
        <v>387</v>
      </c>
      <c r="F134" s="11">
        <v>72</v>
      </c>
      <c r="G134" s="10">
        <v>65</v>
      </c>
      <c r="H134" s="10">
        <f t="shared" si="4"/>
        <v>4680</v>
      </c>
      <c r="I134" s="9">
        <f t="shared" si="5"/>
        <v>374.40000000000003</v>
      </c>
    </row>
    <row r="135" spans="1:9">
      <c r="A135" s="13">
        <v>42623</v>
      </c>
      <c r="B135" s="12" t="s">
        <v>371</v>
      </c>
      <c r="C135" s="11" t="s">
        <v>370</v>
      </c>
      <c r="D135" s="11" t="s">
        <v>377</v>
      </c>
      <c r="E135" s="11" t="s">
        <v>388</v>
      </c>
      <c r="F135" s="11">
        <v>48</v>
      </c>
      <c r="G135" s="10">
        <v>45</v>
      </c>
      <c r="H135" s="10">
        <f t="shared" si="4"/>
        <v>2160</v>
      </c>
      <c r="I135" s="9">
        <f t="shared" si="5"/>
        <v>172.8</v>
      </c>
    </row>
    <row r="136" spans="1:9">
      <c r="A136" s="13">
        <v>42623</v>
      </c>
      <c r="B136" s="12" t="s">
        <v>371</v>
      </c>
      <c r="C136" s="11" t="s">
        <v>361</v>
      </c>
      <c r="D136" s="14" t="s">
        <v>374</v>
      </c>
      <c r="E136" s="11" t="s">
        <v>381</v>
      </c>
      <c r="F136" s="11">
        <v>48</v>
      </c>
      <c r="G136" s="10">
        <v>35</v>
      </c>
      <c r="H136" s="10">
        <f t="shared" si="4"/>
        <v>1680</v>
      </c>
      <c r="I136" s="9">
        <f t="shared" si="5"/>
        <v>134.4</v>
      </c>
    </row>
    <row r="137" spans="1:9">
      <c r="A137" s="13">
        <v>42623</v>
      </c>
      <c r="B137" s="12" t="s">
        <v>364</v>
      </c>
      <c r="C137" s="11" t="s">
        <v>361</v>
      </c>
      <c r="D137" s="14" t="s">
        <v>366</v>
      </c>
      <c r="E137" s="11" t="s">
        <v>381</v>
      </c>
      <c r="F137" s="11">
        <v>96</v>
      </c>
      <c r="G137" s="10">
        <v>35</v>
      </c>
      <c r="H137" s="10">
        <f t="shared" si="4"/>
        <v>3360</v>
      </c>
      <c r="I137" s="9">
        <f t="shared" si="5"/>
        <v>268.8</v>
      </c>
    </row>
    <row r="138" spans="1:9">
      <c r="A138" s="13">
        <v>42623</v>
      </c>
      <c r="B138" s="12" t="s">
        <v>362</v>
      </c>
      <c r="C138" s="11" t="s">
        <v>361</v>
      </c>
      <c r="D138" s="14" t="s">
        <v>366</v>
      </c>
      <c r="E138" s="11" t="s">
        <v>381</v>
      </c>
      <c r="F138" s="11">
        <v>24</v>
      </c>
      <c r="G138" s="10">
        <v>35</v>
      </c>
      <c r="H138" s="10">
        <f t="shared" si="4"/>
        <v>840</v>
      </c>
      <c r="I138" s="9">
        <f t="shared" si="5"/>
        <v>67.2</v>
      </c>
    </row>
    <row r="139" spans="1:9">
      <c r="A139" s="13">
        <v>42623</v>
      </c>
      <c r="B139" s="12" t="s">
        <v>379</v>
      </c>
      <c r="C139" s="11" t="s">
        <v>370</v>
      </c>
      <c r="D139" s="11" t="s">
        <v>377</v>
      </c>
      <c r="E139" s="11" t="s">
        <v>389</v>
      </c>
      <c r="F139" s="11">
        <v>48</v>
      </c>
      <c r="G139" s="10">
        <v>69</v>
      </c>
      <c r="H139" s="10">
        <f t="shared" si="4"/>
        <v>3312</v>
      </c>
      <c r="I139" s="9">
        <f t="shared" si="5"/>
        <v>264.95999999999998</v>
      </c>
    </row>
    <row r="140" spans="1:9">
      <c r="A140" s="13">
        <v>42623</v>
      </c>
      <c r="B140" s="12" t="s">
        <v>367</v>
      </c>
      <c r="C140" s="11" t="s">
        <v>370</v>
      </c>
      <c r="D140" s="11" t="s">
        <v>377</v>
      </c>
      <c r="E140" s="11" t="s">
        <v>389</v>
      </c>
      <c r="F140" s="11">
        <v>24</v>
      </c>
      <c r="G140" s="10">
        <v>69</v>
      </c>
      <c r="H140" s="10">
        <f t="shared" si="4"/>
        <v>1656</v>
      </c>
      <c r="I140" s="9">
        <f t="shared" si="5"/>
        <v>132.47999999999999</v>
      </c>
    </row>
    <row r="141" spans="1:9">
      <c r="A141" s="13">
        <v>42630</v>
      </c>
      <c r="B141" s="12" t="s">
        <v>379</v>
      </c>
      <c r="C141" s="11" t="s">
        <v>370</v>
      </c>
      <c r="D141" s="14" t="s">
        <v>369</v>
      </c>
      <c r="E141" s="11" t="s">
        <v>368</v>
      </c>
      <c r="F141" s="11">
        <v>96</v>
      </c>
      <c r="G141" s="10">
        <v>42</v>
      </c>
      <c r="H141" s="10">
        <f t="shared" si="4"/>
        <v>4032</v>
      </c>
      <c r="I141" s="9">
        <f t="shared" si="5"/>
        <v>322.56</v>
      </c>
    </row>
    <row r="142" spans="1:9">
      <c r="A142" s="13">
        <v>42630</v>
      </c>
      <c r="B142" s="12" t="s">
        <v>379</v>
      </c>
      <c r="C142" s="11" t="s">
        <v>370</v>
      </c>
      <c r="D142" s="11" t="s">
        <v>369</v>
      </c>
      <c r="E142" s="11" t="s">
        <v>368</v>
      </c>
      <c r="F142" s="11">
        <v>48</v>
      </c>
      <c r="G142" s="10">
        <v>42</v>
      </c>
      <c r="H142" s="10">
        <f t="shared" si="4"/>
        <v>2016</v>
      </c>
      <c r="I142" s="9">
        <f t="shared" si="5"/>
        <v>161.28</v>
      </c>
    </row>
    <row r="143" spans="1:9">
      <c r="A143" s="13">
        <v>42630</v>
      </c>
      <c r="B143" s="12" t="s">
        <v>371</v>
      </c>
      <c r="C143" s="11" t="s">
        <v>370</v>
      </c>
      <c r="D143" s="11" t="s">
        <v>383</v>
      </c>
      <c r="E143" s="11" t="s">
        <v>382</v>
      </c>
      <c r="F143" s="11">
        <v>24</v>
      </c>
      <c r="G143" s="10">
        <v>64</v>
      </c>
      <c r="H143" s="10">
        <f t="shared" si="4"/>
        <v>1536</v>
      </c>
      <c r="I143" s="9">
        <f t="shared" si="5"/>
        <v>122.88</v>
      </c>
    </row>
    <row r="144" spans="1:9">
      <c r="A144" s="13">
        <v>42630</v>
      </c>
      <c r="B144" s="12" t="s">
        <v>367</v>
      </c>
      <c r="C144" s="11" t="s">
        <v>361</v>
      </c>
      <c r="D144" s="11" t="s">
        <v>383</v>
      </c>
      <c r="E144" s="11" t="s">
        <v>387</v>
      </c>
      <c r="F144" s="11">
        <v>48</v>
      </c>
      <c r="G144" s="10">
        <v>65</v>
      </c>
      <c r="H144" s="10">
        <f t="shared" si="4"/>
        <v>3120</v>
      </c>
      <c r="I144" s="9">
        <f t="shared" si="5"/>
        <v>249.6</v>
      </c>
    </row>
    <row r="145" spans="1:9">
      <c r="A145" s="13">
        <v>42637</v>
      </c>
      <c r="B145" s="12" t="s">
        <v>379</v>
      </c>
      <c r="C145" s="11" t="s">
        <v>370</v>
      </c>
      <c r="D145" s="11" t="s">
        <v>377</v>
      </c>
      <c r="E145" s="11" t="s">
        <v>388</v>
      </c>
      <c r="F145" s="11">
        <v>96</v>
      </c>
      <c r="G145" s="10">
        <v>45</v>
      </c>
      <c r="H145" s="10">
        <f t="shared" si="4"/>
        <v>4320</v>
      </c>
      <c r="I145" s="9">
        <f t="shared" si="5"/>
        <v>345.6</v>
      </c>
    </row>
    <row r="146" spans="1:9">
      <c r="A146" s="13">
        <v>42637</v>
      </c>
      <c r="B146" s="12" t="s">
        <v>364</v>
      </c>
      <c r="C146" s="11" t="s">
        <v>370</v>
      </c>
      <c r="D146" s="11" t="s">
        <v>377</v>
      </c>
      <c r="E146" s="11" t="s">
        <v>388</v>
      </c>
      <c r="F146" s="11">
        <v>72</v>
      </c>
      <c r="G146" s="10">
        <v>45</v>
      </c>
      <c r="H146" s="10">
        <f t="shared" si="4"/>
        <v>3240</v>
      </c>
      <c r="I146" s="9">
        <f t="shared" si="5"/>
        <v>259.2</v>
      </c>
    </row>
    <row r="147" spans="1:9">
      <c r="A147" s="13">
        <v>42637</v>
      </c>
      <c r="B147" s="12" t="s">
        <v>379</v>
      </c>
      <c r="C147" s="11" t="s">
        <v>370</v>
      </c>
      <c r="D147" s="11" t="s">
        <v>369</v>
      </c>
      <c r="E147" s="11" t="s">
        <v>381</v>
      </c>
      <c r="F147" s="11">
        <v>144</v>
      </c>
      <c r="G147" s="10">
        <v>35</v>
      </c>
      <c r="H147" s="10">
        <f t="shared" si="4"/>
        <v>5040</v>
      </c>
      <c r="I147" s="9">
        <f t="shared" si="5"/>
        <v>403.2</v>
      </c>
    </row>
    <row r="148" spans="1:9">
      <c r="A148" s="13">
        <v>42637</v>
      </c>
      <c r="B148" s="12" t="s">
        <v>371</v>
      </c>
      <c r="C148" s="11" t="s">
        <v>370</v>
      </c>
      <c r="D148" s="11" t="s">
        <v>383</v>
      </c>
      <c r="E148" s="11" t="s">
        <v>382</v>
      </c>
      <c r="F148" s="11">
        <v>12</v>
      </c>
      <c r="G148" s="10">
        <v>64</v>
      </c>
      <c r="H148" s="10">
        <f t="shared" si="4"/>
        <v>768</v>
      </c>
      <c r="I148" s="9">
        <f t="shared" si="5"/>
        <v>61.44</v>
      </c>
    </row>
    <row r="149" spans="1:9">
      <c r="A149" s="13">
        <v>42637</v>
      </c>
      <c r="B149" s="12" t="s">
        <v>362</v>
      </c>
      <c r="C149" s="11" t="s">
        <v>370</v>
      </c>
      <c r="D149" s="11" t="s">
        <v>383</v>
      </c>
      <c r="E149" s="11" t="s">
        <v>387</v>
      </c>
      <c r="F149" s="11">
        <v>24</v>
      </c>
      <c r="G149" s="10">
        <v>65</v>
      </c>
      <c r="H149" s="10">
        <f t="shared" si="4"/>
        <v>1560</v>
      </c>
      <c r="I149" s="9">
        <f t="shared" si="5"/>
        <v>124.8</v>
      </c>
    </row>
    <row r="150" spans="1:9">
      <c r="A150" s="13">
        <v>42644</v>
      </c>
      <c r="B150" s="12" t="s">
        <v>371</v>
      </c>
      <c r="C150" s="11" t="s">
        <v>370</v>
      </c>
      <c r="D150" s="11" t="s">
        <v>377</v>
      </c>
      <c r="E150" s="11" t="s">
        <v>388</v>
      </c>
      <c r="F150" s="11">
        <v>120</v>
      </c>
      <c r="G150" s="10">
        <v>45</v>
      </c>
      <c r="H150" s="10">
        <f t="shared" si="4"/>
        <v>5400</v>
      </c>
      <c r="I150" s="9">
        <f t="shared" si="5"/>
        <v>432</v>
      </c>
    </row>
    <row r="151" spans="1:9">
      <c r="A151" s="13">
        <v>42644</v>
      </c>
      <c r="B151" s="12" t="s">
        <v>379</v>
      </c>
      <c r="C151" s="11" t="s">
        <v>370</v>
      </c>
      <c r="D151" s="11" t="s">
        <v>377</v>
      </c>
      <c r="E151" s="11" t="s">
        <v>388</v>
      </c>
      <c r="F151" s="11">
        <v>24</v>
      </c>
      <c r="G151" s="10">
        <v>45</v>
      </c>
      <c r="H151" s="10">
        <f t="shared" si="4"/>
        <v>1080</v>
      </c>
      <c r="I151" s="9">
        <f t="shared" si="5"/>
        <v>86.4</v>
      </c>
    </row>
    <row r="152" spans="1:9">
      <c r="A152" s="13">
        <v>42644</v>
      </c>
      <c r="B152" s="12" t="s">
        <v>379</v>
      </c>
      <c r="C152" s="11" t="s">
        <v>361</v>
      </c>
      <c r="D152" s="14" t="s">
        <v>374</v>
      </c>
      <c r="E152" s="11" t="s">
        <v>381</v>
      </c>
      <c r="F152" s="11">
        <v>48</v>
      </c>
      <c r="G152" s="10">
        <v>35</v>
      </c>
      <c r="H152" s="10">
        <f t="shared" si="4"/>
        <v>1680</v>
      </c>
      <c r="I152" s="9">
        <f t="shared" si="5"/>
        <v>134.4</v>
      </c>
    </row>
    <row r="153" spans="1:9">
      <c r="A153" s="13">
        <v>42644</v>
      </c>
      <c r="B153" s="12" t="s">
        <v>371</v>
      </c>
      <c r="C153" s="11" t="s">
        <v>370</v>
      </c>
      <c r="D153" s="11" t="s">
        <v>369</v>
      </c>
      <c r="E153" s="11" t="s">
        <v>381</v>
      </c>
      <c r="F153" s="11">
        <v>168</v>
      </c>
      <c r="G153" s="10">
        <v>35</v>
      </c>
      <c r="H153" s="10">
        <f t="shared" si="4"/>
        <v>5880</v>
      </c>
      <c r="I153" s="9">
        <f t="shared" si="5"/>
        <v>470.40000000000003</v>
      </c>
    </row>
    <row r="154" spans="1:9">
      <c r="A154" s="13">
        <v>42651</v>
      </c>
      <c r="B154" s="12" t="s">
        <v>379</v>
      </c>
      <c r="C154" s="11" t="s">
        <v>370</v>
      </c>
      <c r="D154" s="11" t="s">
        <v>377</v>
      </c>
      <c r="E154" s="11" t="s">
        <v>388</v>
      </c>
      <c r="F154" s="11">
        <v>120</v>
      </c>
      <c r="G154" s="10">
        <v>45</v>
      </c>
      <c r="H154" s="10">
        <f t="shared" si="4"/>
        <v>5400</v>
      </c>
      <c r="I154" s="9">
        <f t="shared" si="5"/>
        <v>432</v>
      </c>
    </row>
    <row r="155" spans="1:9">
      <c r="A155" s="13">
        <v>42651</v>
      </c>
      <c r="B155" s="12" t="s">
        <v>362</v>
      </c>
      <c r="C155" s="11" t="s">
        <v>361</v>
      </c>
      <c r="D155" s="11" t="s">
        <v>360</v>
      </c>
      <c r="E155" s="11" t="s">
        <v>359</v>
      </c>
      <c r="F155" s="11">
        <v>121</v>
      </c>
      <c r="G155" s="10">
        <v>120</v>
      </c>
      <c r="H155" s="10">
        <f t="shared" si="4"/>
        <v>14520</v>
      </c>
      <c r="I155" s="9">
        <f t="shared" si="5"/>
        <v>1161.6000000000001</v>
      </c>
    </row>
    <row r="156" spans="1:9">
      <c r="A156" s="13">
        <v>42651</v>
      </c>
      <c r="B156" s="12" t="s">
        <v>379</v>
      </c>
      <c r="C156" s="11" t="s">
        <v>361</v>
      </c>
      <c r="D156" s="11" t="s">
        <v>360</v>
      </c>
      <c r="E156" s="11" t="s">
        <v>373</v>
      </c>
      <c r="F156" s="11">
        <v>188</v>
      </c>
      <c r="G156" s="10">
        <v>198</v>
      </c>
      <c r="H156" s="10">
        <f t="shared" si="4"/>
        <v>37224</v>
      </c>
      <c r="I156" s="9">
        <f t="shared" si="5"/>
        <v>2977.92</v>
      </c>
    </row>
    <row r="157" spans="1:9">
      <c r="A157" s="13">
        <v>42651</v>
      </c>
      <c r="B157" s="12" t="s">
        <v>367</v>
      </c>
      <c r="C157" s="11" t="s">
        <v>361</v>
      </c>
      <c r="D157" s="14" t="s">
        <v>374</v>
      </c>
      <c r="E157" s="11" t="s">
        <v>381</v>
      </c>
      <c r="F157" s="11">
        <v>120</v>
      </c>
      <c r="G157" s="10">
        <v>35</v>
      </c>
      <c r="H157" s="10">
        <f t="shared" si="4"/>
        <v>4200</v>
      </c>
      <c r="I157" s="9">
        <f t="shared" si="5"/>
        <v>336</v>
      </c>
    </row>
    <row r="158" spans="1:9">
      <c r="A158" s="13">
        <v>42651</v>
      </c>
      <c r="B158" s="12" t="s">
        <v>371</v>
      </c>
      <c r="C158" s="11" t="s">
        <v>361</v>
      </c>
      <c r="D158" s="11" t="s">
        <v>383</v>
      </c>
      <c r="E158" s="11" t="s">
        <v>387</v>
      </c>
      <c r="F158" s="11">
        <v>72</v>
      </c>
      <c r="G158" s="10">
        <v>65</v>
      </c>
      <c r="H158" s="10">
        <f t="shared" si="4"/>
        <v>4680</v>
      </c>
      <c r="I158" s="9">
        <f t="shared" si="5"/>
        <v>374.40000000000003</v>
      </c>
    </row>
    <row r="159" spans="1:9">
      <c r="A159" s="13">
        <v>42658</v>
      </c>
      <c r="B159" s="12" t="s">
        <v>379</v>
      </c>
      <c r="C159" s="11" t="s">
        <v>361</v>
      </c>
      <c r="D159" s="11" t="s">
        <v>386</v>
      </c>
      <c r="E159" s="11" t="s">
        <v>375</v>
      </c>
      <c r="F159" s="11">
        <v>91</v>
      </c>
      <c r="G159" s="10">
        <v>73</v>
      </c>
      <c r="H159" s="10">
        <f t="shared" si="4"/>
        <v>6643</v>
      </c>
      <c r="I159" s="9">
        <f t="shared" si="5"/>
        <v>531.44000000000005</v>
      </c>
    </row>
    <row r="160" spans="1:9">
      <c r="A160" s="13">
        <v>42658</v>
      </c>
      <c r="B160" s="12" t="s">
        <v>371</v>
      </c>
      <c r="C160" s="11" t="s">
        <v>361</v>
      </c>
      <c r="D160" s="11" t="s">
        <v>385</v>
      </c>
      <c r="E160" s="11" t="s">
        <v>375</v>
      </c>
      <c r="F160" s="11">
        <v>91</v>
      </c>
      <c r="G160" s="10">
        <v>73</v>
      </c>
      <c r="H160" s="10">
        <f t="shared" si="4"/>
        <v>6643</v>
      </c>
      <c r="I160" s="9">
        <f t="shared" si="5"/>
        <v>531.44000000000005</v>
      </c>
    </row>
    <row r="161" spans="1:9">
      <c r="A161" s="13">
        <v>42658</v>
      </c>
      <c r="B161" s="12" t="s">
        <v>367</v>
      </c>
      <c r="C161" s="11" t="s">
        <v>370</v>
      </c>
      <c r="D161" s="11" t="s">
        <v>369</v>
      </c>
      <c r="E161" s="11" t="s">
        <v>381</v>
      </c>
      <c r="F161" s="11">
        <v>72</v>
      </c>
      <c r="G161" s="10">
        <v>35</v>
      </c>
      <c r="H161" s="10">
        <f t="shared" si="4"/>
        <v>2520</v>
      </c>
      <c r="I161" s="9">
        <f t="shared" si="5"/>
        <v>201.6</v>
      </c>
    </row>
    <row r="162" spans="1:9">
      <c r="A162" s="13">
        <v>42658</v>
      </c>
      <c r="B162" s="12" t="s">
        <v>371</v>
      </c>
      <c r="C162" s="11" t="s">
        <v>370</v>
      </c>
      <c r="D162" s="11" t="s">
        <v>369</v>
      </c>
      <c r="E162" s="11" t="s">
        <v>381</v>
      </c>
      <c r="F162" s="11">
        <v>72</v>
      </c>
      <c r="G162" s="10">
        <v>35</v>
      </c>
      <c r="H162" s="10">
        <f t="shared" si="4"/>
        <v>2520</v>
      </c>
      <c r="I162" s="9">
        <f t="shared" si="5"/>
        <v>201.6</v>
      </c>
    </row>
    <row r="163" spans="1:9">
      <c r="A163" s="13">
        <v>42665</v>
      </c>
      <c r="B163" s="12" t="s">
        <v>367</v>
      </c>
      <c r="C163" s="11" t="s">
        <v>361</v>
      </c>
      <c r="D163" s="11" t="s">
        <v>383</v>
      </c>
      <c r="E163" s="11" t="s">
        <v>384</v>
      </c>
      <c r="F163" s="11">
        <v>48</v>
      </c>
      <c r="G163" s="10">
        <v>65</v>
      </c>
      <c r="H163" s="10">
        <f t="shared" si="4"/>
        <v>3120</v>
      </c>
      <c r="I163" s="9">
        <f t="shared" si="5"/>
        <v>249.6</v>
      </c>
    </row>
    <row r="164" spans="1:9">
      <c r="A164" s="13">
        <v>42665</v>
      </c>
      <c r="B164" s="12" t="s">
        <v>362</v>
      </c>
      <c r="C164" s="11" t="s">
        <v>361</v>
      </c>
      <c r="D164" s="11" t="s">
        <v>360</v>
      </c>
      <c r="E164" s="11" t="s">
        <v>375</v>
      </c>
      <c r="F164" s="11">
        <v>91</v>
      </c>
      <c r="G164" s="10">
        <v>73</v>
      </c>
      <c r="H164" s="10">
        <f t="shared" si="4"/>
        <v>6643</v>
      </c>
      <c r="I164" s="9">
        <f t="shared" si="5"/>
        <v>531.44000000000005</v>
      </c>
    </row>
    <row r="165" spans="1:9">
      <c r="A165" s="13">
        <v>42665</v>
      </c>
      <c r="B165" s="12" t="s">
        <v>371</v>
      </c>
      <c r="C165" s="11" t="s">
        <v>370</v>
      </c>
      <c r="D165" s="11" t="s">
        <v>366</v>
      </c>
      <c r="E165" s="11" t="s">
        <v>378</v>
      </c>
      <c r="F165" s="11">
        <v>24</v>
      </c>
      <c r="G165" s="10">
        <v>55</v>
      </c>
      <c r="H165" s="10">
        <f t="shared" si="4"/>
        <v>1320</v>
      </c>
      <c r="I165" s="9">
        <f t="shared" si="5"/>
        <v>105.60000000000001</v>
      </c>
    </row>
    <row r="166" spans="1:9">
      <c r="A166" s="13">
        <v>42665</v>
      </c>
      <c r="B166" s="12" t="s">
        <v>379</v>
      </c>
      <c r="C166" s="11" t="s">
        <v>370</v>
      </c>
      <c r="D166" s="11" t="s">
        <v>369</v>
      </c>
      <c r="E166" s="11" t="s">
        <v>381</v>
      </c>
      <c r="F166" s="11">
        <v>96</v>
      </c>
      <c r="G166" s="10">
        <v>35</v>
      </c>
      <c r="H166" s="10">
        <f t="shared" si="4"/>
        <v>3360</v>
      </c>
      <c r="I166" s="9">
        <f t="shared" si="5"/>
        <v>268.8</v>
      </c>
    </row>
    <row r="167" spans="1:9">
      <c r="A167" s="13">
        <v>42665</v>
      </c>
      <c r="B167" s="12" t="s">
        <v>379</v>
      </c>
      <c r="C167" s="11" t="s">
        <v>361</v>
      </c>
      <c r="D167" s="11" t="s">
        <v>383</v>
      </c>
      <c r="E167" s="11" t="s">
        <v>382</v>
      </c>
      <c r="F167" s="11">
        <v>96</v>
      </c>
      <c r="G167" s="10">
        <v>64</v>
      </c>
      <c r="H167" s="10">
        <f t="shared" si="4"/>
        <v>6144</v>
      </c>
      <c r="I167" s="9">
        <f t="shared" si="5"/>
        <v>491.52</v>
      </c>
    </row>
    <row r="168" spans="1:9">
      <c r="A168" s="13">
        <v>42665</v>
      </c>
      <c r="B168" s="12" t="s">
        <v>372</v>
      </c>
      <c r="C168" s="11" t="s">
        <v>361</v>
      </c>
      <c r="D168" s="11" t="s">
        <v>383</v>
      </c>
      <c r="E168" s="11" t="s">
        <v>382</v>
      </c>
      <c r="F168" s="11">
        <v>48</v>
      </c>
      <c r="G168" s="10">
        <v>64</v>
      </c>
      <c r="H168" s="10">
        <f t="shared" si="4"/>
        <v>3072</v>
      </c>
      <c r="I168" s="9">
        <f t="shared" si="5"/>
        <v>245.76</v>
      </c>
    </row>
    <row r="169" spans="1:9">
      <c r="A169" s="13">
        <v>42672</v>
      </c>
      <c r="B169" s="12" t="s">
        <v>371</v>
      </c>
      <c r="C169" s="11" t="s">
        <v>370</v>
      </c>
      <c r="D169" s="11" t="s">
        <v>380</v>
      </c>
      <c r="E169" s="11" t="s">
        <v>378</v>
      </c>
      <c r="F169" s="11">
        <v>144</v>
      </c>
      <c r="G169" s="10">
        <v>55</v>
      </c>
      <c r="H169" s="10">
        <f t="shared" si="4"/>
        <v>7920</v>
      </c>
      <c r="I169" s="9">
        <f t="shared" si="5"/>
        <v>633.6</v>
      </c>
    </row>
    <row r="170" spans="1:9">
      <c r="A170" s="13">
        <v>42672</v>
      </c>
      <c r="B170" s="12" t="s">
        <v>372</v>
      </c>
      <c r="C170" s="11" t="s">
        <v>361</v>
      </c>
      <c r="D170" s="11" t="s">
        <v>366</v>
      </c>
      <c r="E170" s="11" t="s">
        <v>378</v>
      </c>
      <c r="F170" s="11">
        <v>96</v>
      </c>
      <c r="G170" s="10">
        <v>55</v>
      </c>
      <c r="H170" s="10">
        <f t="shared" si="4"/>
        <v>5280</v>
      </c>
      <c r="I170" s="9">
        <f t="shared" si="5"/>
        <v>422.40000000000003</v>
      </c>
    </row>
    <row r="171" spans="1:9">
      <c r="A171" s="13">
        <v>42672</v>
      </c>
      <c r="B171" s="12" t="s">
        <v>364</v>
      </c>
      <c r="C171" s="11" t="s">
        <v>370</v>
      </c>
      <c r="D171" s="14" t="s">
        <v>369</v>
      </c>
      <c r="E171" s="11" t="s">
        <v>381</v>
      </c>
      <c r="F171" s="11">
        <v>192</v>
      </c>
      <c r="G171" s="10">
        <v>35</v>
      </c>
      <c r="H171" s="10">
        <f t="shared" si="4"/>
        <v>6720</v>
      </c>
      <c r="I171" s="9">
        <f t="shared" si="5"/>
        <v>537.6</v>
      </c>
    </row>
    <row r="172" spans="1:9">
      <c r="A172" s="13">
        <v>42672</v>
      </c>
      <c r="B172" s="12" t="s">
        <v>362</v>
      </c>
      <c r="C172" s="11" t="s">
        <v>370</v>
      </c>
      <c r="D172" s="14" t="s">
        <v>369</v>
      </c>
      <c r="E172" s="11" t="s">
        <v>368</v>
      </c>
      <c r="F172" s="11">
        <v>24</v>
      </c>
      <c r="G172" s="10">
        <v>42</v>
      </c>
      <c r="H172" s="10">
        <f t="shared" si="4"/>
        <v>1008</v>
      </c>
      <c r="I172" s="9">
        <f t="shared" si="5"/>
        <v>80.64</v>
      </c>
    </row>
    <row r="173" spans="1:9">
      <c r="A173" s="13">
        <v>42679</v>
      </c>
      <c r="B173" s="12" t="s">
        <v>362</v>
      </c>
      <c r="C173" s="11" t="s">
        <v>361</v>
      </c>
      <c r="D173" s="11" t="s">
        <v>360</v>
      </c>
      <c r="E173" s="11" t="s">
        <v>373</v>
      </c>
      <c r="F173" s="11">
        <v>188</v>
      </c>
      <c r="G173" s="10">
        <v>198</v>
      </c>
      <c r="H173" s="10">
        <f t="shared" si="4"/>
        <v>37224</v>
      </c>
      <c r="I173" s="9">
        <f t="shared" si="5"/>
        <v>2977.92</v>
      </c>
    </row>
    <row r="174" spans="1:9">
      <c r="A174" s="13">
        <v>42679</v>
      </c>
      <c r="B174" s="12" t="s">
        <v>364</v>
      </c>
      <c r="C174" s="11" t="s">
        <v>361</v>
      </c>
      <c r="D174" s="11" t="s">
        <v>360</v>
      </c>
      <c r="E174" s="11" t="s">
        <v>373</v>
      </c>
      <c r="F174" s="11">
        <v>188</v>
      </c>
      <c r="G174" s="10">
        <v>198</v>
      </c>
      <c r="H174" s="10">
        <f t="shared" si="4"/>
        <v>37224</v>
      </c>
      <c r="I174" s="9">
        <f t="shared" si="5"/>
        <v>2977.92</v>
      </c>
    </row>
    <row r="175" spans="1:9">
      <c r="A175" s="13">
        <v>42679</v>
      </c>
      <c r="B175" s="12" t="s">
        <v>371</v>
      </c>
      <c r="C175" s="11" t="s">
        <v>361</v>
      </c>
      <c r="D175" s="11" t="s">
        <v>366</v>
      </c>
      <c r="E175" s="11" t="s">
        <v>378</v>
      </c>
      <c r="F175" s="11">
        <v>48</v>
      </c>
      <c r="G175" s="10">
        <v>55</v>
      </c>
      <c r="H175" s="10">
        <f t="shared" si="4"/>
        <v>2640</v>
      </c>
      <c r="I175" s="9">
        <f t="shared" si="5"/>
        <v>211.20000000000002</v>
      </c>
    </row>
    <row r="176" spans="1:9">
      <c r="A176" s="13">
        <v>42679</v>
      </c>
      <c r="B176" s="12" t="s">
        <v>379</v>
      </c>
      <c r="C176" s="11" t="s">
        <v>361</v>
      </c>
      <c r="D176" s="11" t="s">
        <v>374</v>
      </c>
      <c r="E176" s="11" t="s">
        <v>378</v>
      </c>
      <c r="F176" s="11">
        <v>24</v>
      </c>
      <c r="G176" s="10">
        <v>55</v>
      </c>
      <c r="H176" s="10">
        <f t="shared" si="4"/>
        <v>1320</v>
      </c>
      <c r="I176" s="9">
        <f t="shared" si="5"/>
        <v>105.60000000000001</v>
      </c>
    </row>
    <row r="177" spans="1:9">
      <c r="A177" s="13">
        <v>42686</v>
      </c>
      <c r="B177" s="12" t="s">
        <v>367</v>
      </c>
      <c r="C177" s="11" t="s">
        <v>361</v>
      </c>
      <c r="D177" s="11" t="s">
        <v>380</v>
      </c>
      <c r="E177" s="11" t="s">
        <v>378</v>
      </c>
      <c r="F177" s="11">
        <v>96</v>
      </c>
      <c r="G177" s="10">
        <v>55</v>
      </c>
      <c r="H177" s="10">
        <f t="shared" si="4"/>
        <v>5280</v>
      </c>
      <c r="I177" s="9">
        <f t="shared" si="5"/>
        <v>422.40000000000003</v>
      </c>
    </row>
    <row r="178" spans="1:9">
      <c r="A178" s="13">
        <v>42686</v>
      </c>
      <c r="B178" s="12" t="s">
        <v>372</v>
      </c>
      <c r="C178" s="11" t="s">
        <v>370</v>
      </c>
      <c r="D178" s="11" t="s">
        <v>369</v>
      </c>
      <c r="E178" s="11" t="s">
        <v>368</v>
      </c>
      <c r="F178" s="11">
        <v>144</v>
      </c>
      <c r="G178" s="10">
        <v>42</v>
      </c>
      <c r="H178" s="10">
        <f t="shared" si="4"/>
        <v>6048</v>
      </c>
      <c r="I178" s="9">
        <f t="shared" si="5"/>
        <v>483.84000000000003</v>
      </c>
    </row>
    <row r="179" spans="1:9">
      <c r="A179" s="13">
        <v>42686</v>
      </c>
      <c r="B179" s="12" t="s">
        <v>371</v>
      </c>
      <c r="C179" s="11" t="s">
        <v>370</v>
      </c>
      <c r="D179" s="11" t="s">
        <v>369</v>
      </c>
      <c r="E179" s="11" t="s">
        <v>368</v>
      </c>
      <c r="F179" s="11">
        <v>48</v>
      </c>
      <c r="G179" s="10">
        <v>42</v>
      </c>
      <c r="H179" s="10">
        <f t="shared" si="4"/>
        <v>2016</v>
      </c>
      <c r="I179" s="9">
        <f t="shared" si="5"/>
        <v>161.28</v>
      </c>
    </row>
    <row r="180" spans="1:9">
      <c r="A180" s="13">
        <v>42693</v>
      </c>
      <c r="B180" s="12" t="s">
        <v>364</v>
      </c>
      <c r="C180" s="11" t="s">
        <v>370</v>
      </c>
      <c r="D180" s="11" t="s">
        <v>377</v>
      </c>
      <c r="E180" s="11" t="s">
        <v>376</v>
      </c>
      <c r="F180" s="11">
        <v>48</v>
      </c>
      <c r="G180" s="10">
        <v>32</v>
      </c>
      <c r="H180" s="10">
        <f t="shared" si="4"/>
        <v>1536</v>
      </c>
      <c r="I180" s="9">
        <f t="shared" si="5"/>
        <v>122.88</v>
      </c>
    </row>
    <row r="181" spans="1:9">
      <c r="A181" s="13">
        <v>42693</v>
      </c>
      <c r="B181" s="12" t="s">
        <v>379</v>
      </c>
      <c r="C181" s="11" t="s">
        <v>361</v>
      </c>
      <c r="D181" s="11" t="s">
        <v>360</v>
      </c>
      <c r="E181" s="11" t="s">
        <v>373</v>
      </c>
      <c r="F181" s="11">
        <v>188</v>
      </c>
      <c r="G181" s="10">
        <v>198</v>
      </c>
      <c r="H181" s="10">
        <f t="shared" si="4"/>
        <v>37224</v>
      </c>
      <c r="I181" s="9">
        <f t="shared" si="5"/>
        <v>2977.92</v>
      </c>
    </row>
    <row r="182" spans="1:9">
      <c r="A182" s="13">
        <v>42693</v>
      </c>
      <c r="B182" s="12" t="s">
        <v>362</v>
      </c>
      <c r="C182" s="11" t="s">
        <v>361</v>
      </c>
      <c r="D182" s="11" t="s">
        <v>374</v>
      </c>
      <c r="E182" s="11" t="s">
        <v>378</v>
      </c>
      <c r="F182" s="11">
        <v>96</v>
      </c>
      <c r="G182" s="10">
        <v>55</v>
      </c>
      <c r="H182" s="10">
        <f t="shared" si="4"/>
        <v>5280</v>
      </c>
      <c r="I182" s="9">
        <f t="shared" si="5"/>
        <v>422.40000000000003</v>
      </c>
    </row>
    <row r="183" spans="1:9">
      <c r="A183" s="13">
        <v>42700</v>
      </c>
      <c r="B183" s="12" t="s">
        <v>364</v>
      </c>
      <c r="C183" s="11" t="s">
        <v>370</v>
      </c>
      <c r="D183" s="11" t="s">
        <v>377</v>
      </c>
      <c r="E183" s="11" t="s">
        <v>376</v>
      </c>
      <c r="F183" s="11">
        <v>120</v>
      </c>
      <c r="G183" s="10">
        <v>32</v>
      </c>
      <c r="H183" s="10">
        <f t="shared" si="4"/>
        <v>3840</v>
      </c>
      <c r="I183" s="9">
        <f t="shared" si="5"/>
        <v>307.2</v>
      </c>
    </row>
    <row r="184" spans="1:9">
      <c r="A184" s="13">
        <v>42700</v>
      </c>
      <c r="B184" s="12" t="s">
        <v>362</v>
      </c>
      <c r="C184" s="11" t="s">
        <v>361</v>
      </c>
      <c r="D184" s="11" t="s">
        <v>360</v>
      </c>
      <c r="E184" s="11" t="s">
        <v>375</v>
      </c>
      <c r="F184" s="11">
        <v>91</v>
      </c>
      <c r="G184" s="10">
        <v>73</v>
      </c>
      <c r="H184" s="10">
        <f t="shared" si="4"/>
        <v>6643</v>
      </c>
      <c r="I184" s="9">
        <f t="shared" si="5"/>
        <v>531.44000000000005</v>
      </c>
    </row>
    <row r="185" spans="1:9">
      <c r="A185" s="13">
        <v>42700</v>
      </c>
      <c r="B185" s="12" t="s">
        <v>372</v>
      </c>
      <c r="C185" s="11" t="s">
        <v>370</v>
      </c>
      <c r="D185" s="14" t="s">
        <v>369</v>
      </c>
      <c r="E185" s="11" t="s">
        <v>368</v>
      </c>
      <c r="F185" s="11">
        <v>48</v>
      </c>
      <c r="G185" s="10">
        <v>42</v>
      </c>
      <c r="H185" s="10">
        <f t="shared" si="4"/>
        <v>2016</v>
      </c>
      <c r="I185" s="9">
        <f t="shared" si="5"/>
        <v>161.28</v>
      </c>
    </row>
    <row r="186" spans="1:9">
      <c r="A186" s="13">
        <v>42700</v>
      </c>
      <c r="B186" s="12" t="s">
        <v>367</v>
      </c>
      <c r="C186" s="11" t="s">
        <v>361</v>
      </c>
      <c r="D186" s="11" t="s">
        <v>366</v>
      </c>
      <c r="E186" s="11" t="s">
        <v>365</v>
      </c>
      <c r="F186" s="11">
        <v>72</v>
      </c>
      <c r="G186" s="10">
        <v>48</v>
      </c>
      <c r="H186" s="10">
        <f t="shared" si="4"/>
        <v>3456</v>
      </c>
      <c r="I186" s="9">
        <f t="shared" si="5"/>
        <v>276.48</v>
      </c>
    </row>
    <row r="187" spans="1:9">
      <c r="A187" s="13">
        <v>42700</v>
      </c>
      <c r="B187" s="12" t="s">
        <v>371</v>
      </c>
      <c r="C187" s="11" t="s">
        <v>361</v>
      </c>
      <c r="D187" s="11" t="s">
        <v>374</v>
      </c>
      <c r="E187" s="11" t="s">
        <v>365</v>
      </c>
      <c r="F187" s="11">
        <v>24</v>
      </c>
      <c r="G187" s="10">
        <v>48</v>
      </c>
      <c r="H187" s="10">
        <f t="shared" si="4"/>
        <v>1152</v>
      </c>
      <c r="I187" s="9">
        <f t="shared" si="5"/>
        <v>92.16</v>
      </c>
    </row>
    <row r="188" spans="1:9">
      <c r="A188" s="13">
        <v>42707</v>
      </c>
      <c r="B188" s="12" t="s">
        <v>367</v>
      </c>
      <c r="C188" s="11" t="s">
        <v>361</v>
      </c>
      <c r="D188" s="11" t="s">
        <v>360</v>
      </c>
      <c r="E188" s="11" t="s">
        <v>359</v>
      </c>
      <c r="F188" s="11">
        <v>121</v>
      </c>
      <c r="G188" s="10">
        <v>120</v>
      </c>
      <c r="H188" s="10">
        <f t="shared" si="4"/>
        <v>14520</v>
      </c>
      <c r="I188" s="9">
        <f t="shared" si="5"/>
        <v>1161.6000000000001</v>
      </c>
    </row>
    <row r="189" spans="1:9">
      <c r="A189" s="13">
        <v>42707</v>
      </c>
      <c r="B189" s="12" t="s">
        <v>364</v>
      </c>
      <c r="C189" s="11" t="s">
        <v>361</v>
      </c>
      <c r="D189" s="11" t="s">
        <v>360</v>
      </c>
      <c r="E189" s="11" t="s">
        <v>373</v>
      </c>
      <c r="F189" s="11">
        <v>188</v>
      </c>
      <c r="G189" s="10">
        <v>198</v>
      </c>
      <c r="H189" s="10">
        <f t="shared" si="4"/>
        <v>37224</v>
      </c>
      <c r="I189" s="9">
        <f t="shared" si="5"/>
        <v>2977.92</v>
      </c>
    </row>
    <row r="190" spans="1:9">
      <c r="A190" s="13">
        <v>42707</v>
      </c>
      <c r="B190" s="12" t="s">
        <v>362</v>
      </c>
      <c r="C190" s="11" t="s">
        <v>361</v>
      </c>
      <c r="D190" s="11" t="s">
        <v>366</v>
      </c>
      <c r="E190" s="11" t="s">
        <v>365</v>
      </c>
      <c r="F190" s="11">
        <v>48</v>
      </c>
      <c r="G190" s="10">
        <v>48</v>
      </c>
      <c r="H190" s="10">
        <f t="shared" si="4"/>
        <v>2304</v>
      </c>
      <c r="I190" s="9">
        <f t="shared" si="5"/>
        <v>184.32</v>
      </c>
    </row>
    <row r="191" spans="1:9">
      <c r="A191" s="13">
        <v>42707</v>
      </c>
      <c r="B191" s="12" t="s">
        <v>371</v>
      </c>
      <c r="C191" s="11" t="s">
        <v>370</v>
      </c>
      <c r="D191" s="11" t="s">
        <v>366</v>
      </c>
      <c r="E191" s="11" t="s">
        <v>365</v>
      </c>
      <c r="F191" s="11">
        <v>24</v>
      </c>
      <c r="G191" s="10">
        <v>48</v>
      </c>
      <c r="H191" s="10">
        <f t="shared" si="4"/>
        <v>1152</v>
      </c>
      <c r="I191" s="9">
        <f t="shared" si="5"/>
        <v>92.16</v>
      </c>
    </row>
    <row r="192" spans="1:9">
      <c r="A192" s="13">
        <v>42714</v>
      </c>
      <c r="B192" s="12" t="s">
        <v>364</v>
      </c>
      <c r="C192" s="11" t="s">
        <v>361</v>
      </c>
      <c r="D192" s="11" t="s">
        <v>360</v>
      </c>
      <c r="E192" s="11" t="s">
        <v>363</v>
      </c>
      <c r="F192" s="11">
        <v>192</v>
      </c>
      <c r="G192" s="10">
        <v>120</v>
      </c>
      <c r="H192" s="10">
        <f t="shared" si="4"/>
        <v>23040</v>
      </c>
      <c r="I192" s="9">
        <f t="shared" si="5"/>
        <v>1843.2</v>
      </c>
    </row>
    <row r="193" spans="1:9">
      <c r="A193" s="13">
        <v>42721</v>
      </c>
      <c r="B193" s="12" t="s">
        <v>367</v>
      </c>
      <c r="C193" s="11" t="s">
        <v>361</v>
      </c>
      <c r="D193" s="11" t="s">
        <v>360</v>
      </c>
      <c r="E193" s="11" t="s">
        <v>363</v>
      </c>
      <c r="F193" s="11">
        <v>192</v>
      </c>
      <c r="G193" s="10">
        <v>120</v>
      </c>
      <c r="H193" s="10">
        <f t="shared" si="4"/>
        <v>23040</v>
      </c>
      <c r="I193" s="9">
        <f t="shared" si="5"/>
        <v>1843.2</v>
      </c>
    </row>
    <row r="194" spans="1:9">
      <c r="A194" s="13">
        <v>42721</v>
      </c>
      <c r="B194" s="12" t="s">
        <v>372</v>
      </c>
      <c r="C194" s="11" t="s">
        <v>361</v>
      </c>
      <c r="D194" s="11" t="s">
        <v>360</v>
      </c>
      <c r="E194" s="11" t="s">
        <v>363</v>
      </c>
      <c r="F194" s="11">
        <v>192</v>
      </c>
      <c r="G194" s="10">
        <v>120</v>
      </c>
      <c r="H194" s="10">
        <f t="shared" ref="H194:H203" si="6">F194*G194</f>
        <v>23040</v>
      </c>
      <c r="I194" s="9">
        <f t="shared" ref="I194:I203" si="7">H194*0.08</f>
        <v>1843.2</v>
      </c>
    </row>
    <row r="195" spans="1:9">
      <c r="A195" s="13">
        <v>42721</v>
      </c>
      <c r="B195" s="12" t="s">
        <v>364</v>
      </c>
      <c r="C195" s="11" t="s">
        <v>370</v>
      </c>
      <c r="D195" s="14" t="s">
        <v>369</v>
      </c>
      <c r="E195" s="11" t="s">
        <v>368</v>
      </c>
      <c r="F195" s="11">
        <v>120</v>
      </c>
      <c r="G195" s="10">
        <v>42</v>
      </c>
      <c r="H195" s="10">
        <f t="shared" si="6"/>
        <v>5040</v>
      </c>
      <c r="I195" s="9">
        <f t="shared" si="7"/>
        <v>403.2</v>
      </c>
    </row>
    <row r="196" spans="1:9">
      <c r="A196" s="13">
        <v>42721</v>
      </c>
      <c r="B196" s="12" t="s">
        <v>362</v>
      </c>
      <c r="C196" s="11" t="s">
        <v>370</v>
      </c>
      <c r="D196" s="11" t="s">
        <v>366</v>
      </c>
      <c r="E196" s="11" t="s">
        <v>365</v>
      </c>
      <c r="F196" s="11">
        <v>120</v>
      </c>
      <c r="G196" s="10">
        <v>48</v>
      </c>
      <c r="H196" s="10">
        <f t="shared" si="6"/>
        <v>5760</v>
      </c>
      <c r="I196" s="9">
        <f t="shared" si="7"/>
        <v>460.8</v>
      </c>
    </row>
    <row r="197" spans="1:9">
      <c r="A197" s="13">
        <v>42721</v>
      </c>
      <c r="B197" s="12" t="s">
        <v>371</v>
      </c>
      <c r="C197" s="11" t="s">
        <v>370</v>
      </c>
      <c r="D197" s="11" t="s">
        <v>366</v>
      </c>
      <c r="E197" s="11" t="s">
        <v>365</v>
      </c>
      <c r="F197" s="11">
        <v>48</v>
      </c>
      <c r="G197" s="10">
        <v>48</v>
      </c>
      <c r="H197" s="10">
        <f t="shared" si="6"/>
        <v>2304</v>
      </c>
      <c r="I197" s="9">
        <f t="shared" si="7"/>
        <v>184.32</v>
      </c>
    </row>
    <row r="198" spans="1:9">
      <c r="A198" s="13">
        <v>42728</v>
      </c>
      <c r="B198" s="12" t="s">
        <v>364</v>
      </c>
      <c r="C198" s="11" t="s">
        <v>361</v>
      </c>
      <c r="D198" s="11" t="s">
        <v>360</v>
      </c>
      <c r="E198" s="11" t="s">
        <v>363</v>
      </c>
      <c r="F198" s="11">
        <v>192</v>
      </c>
      <c r="G198" s="10">
        <v>120</v>
      </c>
      <c r="H198" s="10">
        <f t="shared" si="6"/>
        <v>23040</v>
      </c>
      <c r="I198" s="9">
        <f t="shared" si="7"/>
        <v>1843.2</v>
      </c>
    </row>
    <row r="199" spans="1:9">
      <c r="A199" s="13">
        <v>42728</v>
      </c>
      <c r="B199" s="12" t="s">
        <v>364</v>
      </c>
      <c r="C199" s="11" t="s">
        <v>370</v>
      </c>
      <c r="D199" s="11" t="s">
        <v>369</v>
      </c>
      <c r="E199" s="11" t="s">
        <v>368</v>
      </c>
      <c r="F199" s="11">
        <v>72</v>
      </c>
      <c r="G199" s="10">
        <v>42</v>
      </c>
      <c r="H199" s="10">
        <f t="shared" si="6"/>
        <v>3024</v>
      </c>
      <c r="I199" s="9">
        <f t="shared" si="7"/>
        <v>241.92000000000002</v>
      </c>
    </row>
    <row r="200" spans="1:9">
      <c r="A200" s="13">
        <v>42728</v>
      </c>
      <c r="B200" s="12" t="s">
        <v>362</v>
      </c>
      <c r="C200" s="11" t="s">
        <v>361</v>
      </c>
      <c r="D200" s="11" t="s">
        <v>366</v>
      </c>
      <c r="E200" s="11" t="s">
        <v>365</v>
      </c>
      <c r="F200" s="11">
        <v>72</v>
      </c>
      <c r="G200" s="10">
        <v>48</v>
      </c>
      <c r="H200" s="10">
        <f t="shared" si="6"/>
        <v>3456</v>
      </c>
      <c r="I200" s="9">
        <f t="shared" si="7"/>
        <v>276.48</v>
      </c>
    </row>
    <row r="201" spans="1:9">
      <c r="A201" s="13">
        <v>42728</v>
      </c>
      <c r="B201" s="12" t="s">
        <v>367</v>
      </c>
      <c r="C201" s="11" t="s">
        <v>361</v>
      </c>
      <c r="D201" s="11" t="s">
        <v>366</v>
      </c>
      <c r="E201" s="11" t="s">
        <v>365</v>
      </c>
      <c r="F201" s="11">
        <v>48</v>
      </c>
      <c r="G201" s="10">
        <v>48</v>
      </c>
      <c r="H201" s="10">
        <f t="shared" si="6"/>
        <v>2304</v>
      </c>
      <c r="I201" s="9">
        <f t="shared" si="7"/>
        <v>184.32</v>
      </c>
    </row>
    <row r="202" spans="1:9">
      <c r="A202" s="13">
        <v>42735</v>
      </c>
      <c r="B202" s="12" t="s">
        <v>364</v>
      </c>
      <c r="C202" s="11" t="s">
        <v>361</v>
      </c>
      <c r="D202" s="11" t="s">
        <v>360</v>
      </c>
      <c r="E202" s="11" t="s">
        <v>363</v>
      </c>
      <c r="F202" s="11">
        <v>192</v>
      </c>
      <c r="G202" s="10">
        <v>120</v>
      </c>
      <c r="H202" s="10">
        <f t="shared" si="6"/>
        <v>23040</v>
      </c>
      <c r="I202" s="9">
        <f t="shared" si="7"/>
        <v>1843.2</v>
      </c>
    </row>
    <row r="203" spans="1:9">
      <c r="A203" s="13">
        <v>42735</v>
      </c>
      <c r="B203" s="12" t="s">
        <v>362</v>
      </c>
      <c r="C203" s="11" t="s">
        <v>361</v>
      </c>
      <c r="D203" s="11" t="s">
        <v>360</v>
      </c>
      <c r="E203" s="11" t="s">
        <v>359</v>
      </c>
      <c r="F203" s="11">
        <v>121</v>
      </c>
      <c r="G203" s="10">
        <v>120</v>
      </c>
      <c r="H203" s="10">
        <f t="shared" si="6"/>
        <v>14520</v>
      </c>
      <c r="I203" s="9">
        <f t="shared" si="7"/>
        <v>1161.6000000000001</v>
      </c>
    </row>
    <row r="204" spans="1:9">
      <c r="A204" s="23">
        <v>42735</v>
      </c>
      <c r="B204" s="24" t="s">
        <v>432</v>
      </c>
      <c r="C204" s="25" t="s">
        <v>433</v>
      </c>
      <c r="D204" s="25" t="s">
        <v>394</v>
      </c>
      <c r="E204" s="25" t="s">
        <v>373</v>
      </c>
      <c r="F204" s="25">
        <v>192</v>
      </c>
      <c r="G204" s="25">
        <v>98</v>
      </c>
      <c r="H204" s="25">
        <v>18816</v>
      </c>
      <c r="I204" s="25">
        <v>1505.28</v>
      </c>
    </row>
    <row r="205" spans="1:9">
      <c r="A205" s="8"/>
    </row>
  </sheetData>
  <phoneticPr fontId="2"/>
  <dataValidations count="4">
    <dataValidation type="date" errorStyle="warning" operator="lessThanOrEqual" allowBlank="1" showErrorMessage="1" errorTitle="日付に注意" error="明日以降の日付は入力できません。" promptTitle="お知らせ" prompt="伝票の日付を入力してください。" sqref="A2:A204">
      <formula1>TODAY()</formula1>
    </dataValidation>
    <dataValidation imeMode="hiragana" allowBlank="1" showInputMessage="1" showErrorMessage="1" sqref="G22 E1:E1048576"/>
    <dataValidation type="date" errorStyle="warning" operator="lessThanOrEqual" allowBlank="1" showInputMessage="1" showErrorMessage="1" errorTitle="日付に注意" error="明日以降の日付は入力できません。" promptTitle="お知らせ" prompt="伝票の日付を入力してください。" sqref="A1 A205:A1048576">
      <formula1>TODAY()</formula1>
    </dataValidation>
    <dataValidation type="list" allowBlank="1" showInputMessage="1" showErrorMessage="1" sqref="B2:B203">
      <formula1>店名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verticalDpi="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3"/>
  <sheetViews>
    <sheetView topLeftCell="A13" workbookViewId="0">
      <selection activeCell="J9" sqref="J9"/>
    </sheetView>
  </sheetViews>
  <sheetFormatPr defaultRowHeight="13.5"/>
  <cols>
    <col min="1" max="1" width="24.375" customWidth="1"/>
    <col min="2" max="2" width="11.125" customWidth="1"/>
    <col min="3" max="3" width="8.5" customWidth="1"/>
    <col min="4" max="4" width="7.375" customWidth="1"/>
    <col min="5" max="7" width="8.5" customWidth="1"/>
    <col min="8" max="10" width="7.375" customWidth="1"/>
    <col min="11" max="13" width="8.5" customWidth="1"/>
    <col min="14" max="14" width="9.625" bestFit="1" customWidth="1"/>
  </cols>
  <sheetData>
    <row r="3" spans="1:14">
      <c r="A3" s="21" t="s">
        <v>428</v>
      </c>
      <c r="B3" s="21" t="s">
        <v>427</v>
      </c>
    </row>
    <row r="4" spans="1:14">
      <c r="A4" s="21" t="s">
        <v>426</v>
      </c>
      <c r="B4" s="3" t="s">
        <v>425</v>
      </c>
      <c r="C4" s="3" t="s">
        <v>424</v>
      </c>
      <c r="D4" s="3" t="s">
        <v>423</v>
      </c>
      <c r="E4" s="3" t="s">
        <v>422</v>
      </c>
      <c r="F4" s="3" t="s">
        <v>421</v>
      </c>
      <c r="G4" s="3" t="s">
        <v>420</v>
      </c>
      <c r="H4" s="3" t="s">
        <v>419</v>
      </c>
      <c r="I4" s="3" t="s">
        <v>418</v>
      </c>
      <c r="J4" s="3" t="s">
        <v>417</v>
      </c>
      <c r="K4" s="3" t="s">
        <v>416</v>
      </c>
      <c r="L4" s="3" t="s">
        <v>415</v>
      </c>
      <c r="M4" s="3" t="s">
        <v>414</v>
      </c>
      <c r="N4" s="3" t="s">
        <v>412</v>
      </c>
    </row>
    <row r="5" spans="1:14">
      <c r="A5" s="20" t="s">
        <v>394</v>
      </c>
      <c r="B5" s="19">
        <v>6643</v>
      </c>
      <c r="C5" s="19">
        <v>69120</v>
      </c>
      <c r="D5" s="19">
        <v>27806</v>
      </c>
      <c r="E5" s="19">
        <v>132384</v>
      </c>
      <c r="F5" s="19">
        <v>118315</v>
      </c>
      <c r="G5" s="19">
        <v>150480</v>
      </c>
      <c r="H5" s="19"/>
      <c r="I5" s="19"/>
      <c r="J5" s="19"/>
      <c r="K5" s="19">
        <v>71673</v>
      </c>
      <c r="L5" s="19">
        <v>118315</v>
      </c>
      <c r="M5" s="19">
        <v>200280</v>
      </c>
      <c r="N5" s="19">
        <v>895016</v>
      </c>
    </row>
    <row r="6" spans="1:14">
      <c r="A6" s="2" t="s">
        <v>396</v>
      </c>
      <c r="B6" s="19"/>
      <c r="C6" s="19">
        <v>69120</v>
      </c>
      <c r="D6" s="19"/>
      <c r="E6" s="19">
        <v>74304</v>
      </c>
      <c r="F6" s="19"/>
      <c r="G6" s="19"/>
      <c r="H6" s="19"/>
      <c r="I6" s="19"/>
      <c r="J6" s="19"/>
      <c r="K6" s="19"/>
      <c r="L6" s="19"/>
      <c r="M6" s="19"/>
      <c r="N6" s="19">
        <v>143424</v>
      </c>
    </row>
    <row r="7" spans="1:14">
      <c r="A7" s="2" t="s">
        <v>363</v>
      </c>
      <c r="B7" s="19"/>
      <c r="C7" s="19"/>
      <c r="D7" s="19"/>
      <c r="E7" s="19"/>
      <c r="F7" s="19"/>
      <c r="G7" s="19">
        <v>76032</v>
      </c>
      <c r="H7" s="19"/>
      <c r="I7" s="19"/>
      <c r="J7" s="19"/>
      <c r="K7" s="19"/>
      <c r="L7" s="19"/>
      <c r="M7" s="19">
        <v>115200</v>
      </c>
      <c r="N7" s="19">
        <v>191232</v>
      </c>
    </row>
    <row r="8" spans="1:14">
      <c r="A8" s="2" t="s">
        <v>375</v>
      </c>
      <c r="B8" s="19">
        <v>6643</v>
      </c>
      <c r="C8" s="19"/>
      <c r="D8" s="19">
        <v>13286</v>
      </c>
      <c r="E8" s="19"/>
      <c r="F8" s="19">
        <v>6643</v>
      </c>
      <c r="G8" s="19"/>
      <c r="H8" s="19"/>
      <c r="I8" s="19"/>
      <c r="J8" s="19"/>
      <c r="K8" s="19">
        <v>19929</v>
      </c>
      <c r="L8" s="19">
        <v>6643</v>
      </c>
      <c r="M8" s="19"/>
      <c r="N8" s="19">
        <v>53144</v>
      </c>
    </row>
    <row r="9" spans="1:14">
      <c r="A9" s="2" t="s">
        <v>359</v>
      </c>
      <c r="B9" s="19"/>
      <c r="C9" s="19"/>
      <c r="D9" s="19">
        <v>14520</v>
      </c>
      <c r="E9" s="19">
        <v>58080</v>
      </c>
      <c r="F9" s="19"/>
      <c r="G9" s="19"/>
      <c r="H9" s="19"/>
      <c r="I9" s="19"/>
      <c r="J9" s="19"/>
      <c r="K9" s="19">
        <v>14520</v>
      </c>
      <c r="L9" s="19"/>
      <c r="M9" s="19">
        <v>29040</v>
      </c>
      <c r="N9" s="19">
        <v>116160</v>
      </c>
    </row>
    <row r="10" spans="1:14">
      <c r="A10" s="2" t="s">
        <v>373</v>
      </c>
      <c r="B10" s="19"/>
      <c r="C10" s="19"/>
      <c r="D10" s="19"/>
      <c r="E10" s="19"/>
      <c r="F10" s="19">
        <v>111672</v>
      </c>
      <c r="G10" s="19">
        <v>74448</v>
      </c>
      <c r="H10" s="19"/>
      <c r="I10" s="19"/>
      <c r="J10" s="19"/>
      <c r="K10" s="19">
        <v>37224</v>
      </c>
      <c r="L10" s="19">
        <v>111672</v>
      </c>
      <c r="M10" s="19">
        <v>56040</v>
      </c>
      <c r="N10" s="19">
        <v>391056</v>
      </c>
    </row>
    <row r="11" spans="1:14">
      <c r="A11" s="20" t="s">
        <v>369</v>
      </c>
      <c r="B11" s="19">
        <v>46200</v>
      </c>
      <c r="C11" s="19">
        <v>23112</v>
      </c>
      <c r="D11" s="19">
        <v>35952</v>
      </c>
      <c r="E11" s="19">
        <v>39192</v>
      </c>
      <c r="F11" s="19">
        <v>39456</v>
      </c>
      <c r="G11" s="19">
        <v>44856</v>
      </c>
      <c r="H11" s="19">
        <v>65616</v>
      </c>
      <c r="I11" s="19">
        <v>46320</v>
      </c>
      <c r="J11" s="19">
        <v>16968</v>
      </c>
      <c r="K11" s="19">
        <v>42408</v>
      </c>
      <c r="L11" s="19">
        <v>29208</v>
      </c>
      <c r="M11" s="19">
        <v>25344</v>
      </c>
      <c r="N11" s="19">
        <v>454632</v>
      </c>
    </row>
    <row r="12" spans="1:14">
      <c r="A12" s="2" t="s">
        <v>398</v>
      </c>
      <c r="B12" s="19"/>
      <c r="C12" s="19"/>
      <c r="D12" s="19">
        <v>20832</v>
      </c>
      <c r="E12" s="19">
        <v>17856</v>
      </c>
      <c r="F12" s="19"/>
      <c r="G12" s="19"/>
      <c r="H12" s="19"/>
      <c r="I12" s="19"/>
      <c r="J12" s="19"/>
      <c r="K12" s="19"/>
      <c r="L12" s="19"/>
      <c r="M12" s="19"/>
      <c r="N12" s="19">
        <v>38688</v>
      </c>
    </row>
    <row r="13" spans="1:14">
      <c r="A13" s="2" t="s">
        <v>393</v>
      </c>
      <c r="B13" s="19"/>
      <c r="C13" s="19"/>
      <c r="D13" s="19"/>
      <c r="E13" s="19">
        <v>1584</v>
      </c>
      <c r="F13" s="19">
        <v>36432</v>
      </c>
      <c r="G13" s="19">
        <v>26928</v>
      </c>
      <c r="H13" s="19">
        <v>7920</v>
      </c>
      <c r="I13" s="19"/>
      <c r="J13" s="19"/>
      <c r="K13" s="19"/>
      <c r="L13" s="19"/>
      <c r="M13" s="19"/>
      <c r="N13" s="19">
        <v>72864</v>
      </c>
    </row>
    <row r="14" spans="1:14">
      <c r="A14" s="2" t="s">
        <v>381</v>
      </c>
      <c r="B14" s="19"/>
      <c r="C14" s="19"/>
      <c r="D14" s="19"/>
      <c r="E14" s="19"/>
      <c r="F14" s="19"/>
      <c r="G14" s="19"/>
      <c r="H14" s="19"/>
      <c r="I14" s="19">
        <v>2520</v>
      </c>
      <c r="J14" s="19">
        <v>10920</v>
      </c>
      <c r="K14" s="19">
        <v>26880</v>
      </c>
      <c r="L14" s="19"/>
      <c r="M14" s="19"/>
      <c r="N14" s="19">
        <v>40320</v>
      </c>
    </row>
    <row r="15" spans="1:14">
      <c r="A15" s="2" t="s">
        <v>368</v>
      </c>
      <c r="B15" s="19"/>
      <c r="C15" s="19"/>
      <c r="D15" s="19"/>
      <c r="E15" s="19"/>
      <c r="F15" s="19"/>
      <c r="G15" s="19"/>
      <c r="H15" s="19"/>
      <c r="I15" s="19">
        <v>18144</v>
      </c>
      <c r="J15" s="19">
        <v>6048</v>
      </c>
      <c r="K15" s="19">
        <v>1008</v>
      </c>
      <c r="L15" s="19">
        <v>10080</v>
      </c>
      <c r="M15" s="19">
        <v>8064</v>
      </c>
      <c r="N15" s="19">
        <v>43344</v>
      </c>
    </row>
    <row r="16" spans="1:14">
      <c r="A16" s="2" t="s">
        <v>365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>
        <v>4608</v>
      </c>
      <c r="M16" s="19">
        <v>17280</v>
      </c>
      <c r="N16" s="19">
        <v>21888</v>
      </c>
    </row>
    <row r="17" spans="1:14">
      <c r="A17" s="2" t="s">
        <v>391</v>
      </c>
      <c r="B17" s="19"/>
      <c r="C17" s="19"/>
      <c r="D17" s="19"/>
      <c r="E17" s="19">
        <v>5640</v>
      </c>
      <c r="F17" s="19"/>
      <c r="G17" s="19">
        <v>16920</v>
      </c>
      <c r="H17" s="19">
        <v>27072</v>
      </c>
      <c r="I17" s="19">
        <v>3384</v>
      </c>
      <c r="J17" s="19"/>
      <c r="K17" s="19"/>
      <c r="L17" s="19"/>
      <c r="M17" s="19"/>
      <c r="N17" s="19">
        <v>53016</v>
      </c>
    </row>
    <row r="18" spans="1:14">
      <c r="A18" s="2" t="s">
        <v>390</v>
      </c>
      <c r="B18" s="19"/>
      <c r="C18" s="19"/>
      <c r="D18" s="19"/>
      <c r="E18" s="19"/>
      <c r="F18" s="19"/>
      <c r="G18" s="19"/>
      <c r="H18" s="19">
        <v>30624</v>
      </c>
      <c r="I18" s="19">
        <v>22272</v>
      </c>
      <c r="J18" s="19"/>
      <c r="K18" s="19"/>
      <c r="L18" s="19"/>
      <c r="M18" s="19"/>
      <c r="N18" s="19">
        <v>52896</v>
      </c>
    </row>
    <row r="19" spans="1:14">
      <c r="A19" s="2" t="s">
        <v>399</v>
      </c>
      <c r="B19" s="19">
        <v>46200</v>
      </c>
      <c r="C19" s="19">
        <v>3960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>
        <v>50160</v>
      </c>
    </row>
    <row r="20" spans="1:14">
      <c r="A20" s="2" t="s">
        <v>378</v>
      </c>
      <c r="B20" s="19"/>
      <c r="C20" s="19"/>
      <c r="D20" s="19"/>
      <c r="E20" s="19"/>
      <c r="F20" s="19"/>
      <c r="G20" s="19"/>
      <c r="H20" s="19"/>
      <c r="I20" s="19"/>
      <c r="J20" s="19"/>
      <c r="K20" s="19">
        <v>14520</v>
      </c>
      <c r="L20" s="19">
        <v>14520</v>
      </c>
      <c r="M20" s="19"/>
      <c r="N20" s="19">
        <v>29040</v>
      </c>
    </row>
    <row r="21" spans="1:14">
      <c r="A21" s="2" t="s">
        <v>395</v>
      </c>
      <c r="B21" s="19"/>
      <c r="C21" s="19">
        <v>19152</v>
      </c>
      <c r="D21" s="19">
        <v>15120</v>
      </c>
      <c r="E21" s="19">
        <v>14112</v>
      </c>
      <c r="F21" s="19">
        <v>3024</v>
      </c>
      <c r="G21" s="19">
        <v>1008</v>
      </c>
      <c r="H21" s="19"/>
      <c r="I21" s="19"/>
      <c r="J21" s="19"/>
      <c r="K21" s="19"/>
      <c r="L21" s="19"/>
      <c r="M21" s="19"/>
      <c r="N21" s="19">
        <v>52416</v>
      </c>
    </row>
    <row r="22" spans="1:14">
      <c r="A22" s="20" t="s">
        <v>413</v>
      </c>
      <c r="B22" s="19"/>
      <c r="C22" s="19"/>
      <c r="D22" s="19"/>
      <c r="E22" s="19"/>
      <c r="F22" s="19"/>
      <c r="G22" s="19"/>
      <c r="H22" s="19">
        <v>1560</v>
      </c>
      <c r="I22" s="19">
        <v>7800</v>
      </c>
      <c r="J22" s="19">
        <v>11664</v>
      </c>
      <c r="K22" s="19">
        <v>17016</v>
      </c>
      <c r="L22" s="19"/>
      <c r="M22" s="19"/>
      <c r="N22" s="19">
        <v>38040</v>
      </c>
    </row>
    <row r="23" spans="1:14">
      <c r="A23" s="2" t="s">
        <v>384</v>
      </c>
      <c r="B23" s="19"/>
      <c r="C23" s="19"/>
      <c r="D23" s="19"/>
      <c r="E23" s="19"/>
      <c r="F23" s="19"/>
      <c r="G23" s="19"/>
      <c r="H23" s="19">
        <v>1560</v>
      </c>
      <c r="I23" s="19">
        <v>7800</v>
      </c>
      <c r="J23" s="19"/>
      <c r="K23" s="19">
        <v>3120</v>
      </c>
      <c r="L23" s="19"/>
      <c r="M23" s="19"/>
      <c r="N23" s="19">
        <v>12480</v>
      </c>
    </row>
    <row r="24" spans="1:14">
      <c r="A24" s="2" t="s">
        <v>387</v>
      </c>
      <c r="B24" s="19"/>
      <c r="C24" s="19"/>
      <c r="D24" s="19"/>
      <c r="E24" s="19"/>
      <c r="F24" s="19"/>
      <c r="G24" s="19"/>
      <c r="H24" s="19"/>
      <c r="I24" s="19"/>
      <c r="J24" s="19">
        <v>9360</v>
      </c>
      <c r="K24" s="19">
        <v>4680</v>
      </c>
      <c r="L24" s="19"/>
      <c r="M24" s="19"/>
      <c r="N24" s="19">
        <v>14040</v>
      </c>
    </row>
    <row r="25" spans="1:14">
      <c r="A25" s="2" t="s">
        <v>382</v>
      </c>
      <c r="B25" s="19"/>
      <c r="C25" s="19"/>
      <c r="D25" s="19"/>
      <c r="E25" s="19"/>
      <c r="F25" s="19"/>
      <c r="G25" s="19"/>
      <c r="H25" s="19"/>
      <c r="I25" s="19"/>
      <c r="J25" s="19">
        <v>2304</v>
      </c>
      <c r="K25" s="19">
        <v>9216</v>
      </c>
      <c r="L25" s="19"/>
      <c r="M25" s="19"/>
      <c r="N25" s="19">
        <v>11520</v>
      </c>
    </row>
    <row r="26" spans="1:14">
      <c r="A26" s="20" t="s">
        <v>377</v>
      </c>
      <c r="B26" s="19">
        <v>38808</v>
      </c>
      <c r="C26" s="19">
        <v>13824</v>
      </c>
      <c r="D26" s="19">
        <v>2304</v>
      </c>
      <c r="E26" s="19">
        <v>17184</v>
      </c>
      <c r="F26" s="19"/>
      <c r="G26" s="19">
        <v>13152</v>
      </c>
      <c r="H26" s="19">
        <v>27792</v>
      </c>
      <c r="I26" s="19">
        <v>29808</v>
      </c>
      <c r="J26" s="19">
        <v>14688</v>
      </c>
      <c r="K26" s="19">
        <v>11880</v>
      </c>
      <c r="L26" s="19">
        <v>5376</v>
      </c>
      <c r="M26" s="19"/>
      <c r="N26" s="19">
        <v>174816</v>
      </c>
    </row>
    <row r="27" spans="1:14">
      <c r="A27" s="2" t="s">
        <v>376</v>
      </c>
      <c r="B27" s="19">
        <v>3840</v>
      </c>
      <c r="C27" s="19">
        <v>1536</v>
      </c>
      <c r="D27" s="19"/>
      <c r="E27" s="19"/>
      <c r="F27" s="19"/>
      <c r="G27" s="19"/>
      <c r="H27" s="19"/>
      <c r="I27" s="19"/>
      <c r="J27" s="19"/>
      <c r="K27" s="19"/>
      <c r="L27" s="19">
        <v>5376</v>
      </c>
      <c r="M27" s="19"/>
      <c r="N27" s="19">
        <v>10752</v>
      </c>
    </row>
    <row r="28" spans="1:14">
      <c r="A28" s="2" t="s">
        <v>388</v>
      </c>
      <c r="B28" s="19">
        <v>5400</v>
      </c>
      <c r="C28" s="19">
        <v>4320</v>
      </c>
      <c r="D28" s="19"/>
      <c r="E28" s="19"/>
      <c r="F28" s="19"/>
      <c r="G28" s="19"/>
      <c r="H28" s="19"/>
      <c r="I28" s="19"/>
      <c r="J28" s="19">
        <v>9720</v>
      </c>
      <c r="K28" s="19">
        <v>11880</v>
      </c>
      <c r="L28" s="19"/>
      <c r="M28" s="19"/>
      <c r="N28" s="19">
        <v>31320</v>
      </c>
    </row>
    <row r="29" spans="1:14">
      <c r="A29" s="2" t="s">
        <v>400</v>
      </c>
      <c r="B29" s="19">
        <v>29568</v>
      </c>
      <c r="C29" s="19">
        <v>1056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>
        <v>30624</v>
      </c>
    </row>
    <row r="30" spans="1:14">
      <c r="A30" s="2" t="s">
        <v>397</v>
      </c>
      <c r="B30" s="19"/>
      <c r="C30" s="19">
        <v>6912</v>
      </c>
      <c r="D30" s="19">
        <v>2304</v>
      </c>
      <c r="E30" s="19">
        <v>5760</v>
      </c>
      <c r="F30" s="19"/>
      <c r="G30" s="19"/>
      <c r="H30" s="19"/>
      <c r="I30" s="19"/>
      <c r="J30" s="19"/>
      <c r="K30" s="19"/>
      <c r="L30" s="19"/>
      <c r="M30" s="19"/>
      <c r="N30" s="19">
        <v>14976</v>
      </c>
    </row>
    <row r="31" spans="1:14">
      <c r="A31" s="2" t="s">
        <v>389</v>
      </c>
      <c r="B31" s="19"/>
      <c r="C31" s="19"/>
      <c r="D31" s="19"/>
      <c r="E31" s="19"/>
      <c r="F31" s="19"/>
      <c r="G31" s="19">
        <v>6624</v>
      </c>
      <c r="H31" s="19">
        <v>3312</v>
      </c>
      <c r="I31" s="19">
        <v>29808</v>
      </c>
      <c r="J31" s="19">
        <v>4968</v>
      </c>
      <c r="K31" s="19"/>
      <c r="L31" s="19"/>
      <c r="M31" s="19"/>
      <c r="N31" s="19">
        <v>44712</v>
      </c>
    </row>
    <row r="32" spans="1:14">
      <c r="A32" s="2" t="s">
        <v>392</v>
      </c>
      <c r="B32" s="19"/>
      <c r="C32" s="19"/>
      <c r="D32" s="19"/>
      <c r="E32" s="19">
        <v>11424</v>
      </c>
      <c r="F32" s="19"/>
      <c r="G32" s="19">
        <v>6528</v>
      </c>
      <c r="H32" s="19">
        <v>24480</v>
      </c>
      <c r="I32" s="19"/>
      <c r="J32" s="19"/>
      <c r="K32" s="19"/>
      <c r="L32" s="19"/>
      <c r="M32" s="19"/>
      <c r="N32" s="19">
        <v>42432</v>
      </c>
    </row>
    <row r="33" spans="1:14">
      <c r="A33" s="20" t="s">
        <v>412</v>
      </c>
      <c r="B33" s="19">
        <v>91651</v>
      </c>
      <c r="C33" s="19">
        <v>106056</v>
      </c>
      <c r="D33" s="19">
        <v>66062</v>
      </c>
      <c r="E33" s="19">
        <v>188760</v>
      </c>
      <c r="F33" s="19">
        <v>157771</v>
      </c>
      <c r="G33" s="19">
        <v>208488</v>
      </c>
      <c r="H33" s="19">
        <v>94968</v>
      </c>
      <c r="I33" s="19">
        <v>83928</v>
      </c>
      <c r="J33" s="19">
        <v>43320</v>
      </c>
      <c r="K33" s="19">
        <v>142977</v>
      </c>
      <c r="L33" s="19">
        <v>152899</v>
      </c>
      <c r="M33" s="19">
        <v>225624</v>
      </c>
      <c r="N33" s="19">
        <v>1562504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5"/>
  <sheetViews>
    <sheetView workbookViewId="0">
      <selection activeCell="N15" sqref="N15"/>
    </sheetView>
  </sheetViews>
  <sheetFormatPr defaultRowHeight="13.5"/>
  <cols>
    <col min="1" max="1" width="17" bestFit="1" customWidth="1"/>
    <col min="2" max="2" width="11.125" customWidth="1"/>
    <col min="3" max="3" width="8.5" customWidth="1"/>
    <col min="4" max="4" width="7.375" customWidth="1"/>
    <col min="5" max="7" width="8.5" customWidth="1"/>
    <col min="8" max="10" width="7.375" customWidth="1"/>
    <col min="11" max="13" width="8.5" customWidth="1"/>
    <col min="14" max="14" width="9.625" bestFit="1" customWidth="1"/>
  </cols>
  <sheetData>
    <row r="3" spans="1:14">
      <c r="A3" s="21" t="s">
        <v>428</v>
      </c>
      <c r="B3" s="21" t="s">
        <v>427</v>
      </c>
    </row>
    <row r="4" spans="1:14">
      <c r="A4" s="21" t="s">
        <v>426</v>
      </c>
      <c r="B4" s="3" t="s">
        <v>425</v>
      </c>
      <c r="C4" s="3" t="s">
        <v>424</v>
      </c>
      <c r="D4" s="3" t="s">
        <v>423</v>
      </c>
      <c r="E4" s="3" t="s">
        <v>422</v>
      </c>
      <c r="F4" s="3" t="s">
        <v>421</v>
      </c>
      <c r="G4" s="3" t="s">
        <v>420</v>
      </c>
      <c r="H4" s="3" t="s">
        <v>419</v>
      </c>
      <c r="I4" s="3" t="s">
        <v>418</v>
      </c>
      <c r="J4" s="3" t="s">
        <v>417</v>
      </c>
      <c r="K4" s="3" t="s">
        <v>416</v>
      </c>
      <c r="L4" s="3" t="s">
        <v>415</v>
      </c>
      <c r="M4" s="3" t="s">
        <v>414</v>
      </c>
      <c r="N4" s="3" t="s">
        <v>412</v>
      </c>
    </row>
    <row r="5" spans="1:14">
      <c r="A5" s="20" t="s">
        <v>371</v>
      </c>
      <c r="B5" s="19">
        <v>19008</v>
      </c>
      <c r="C5" s="19">
        <v>19296</v>
      </c>
      <c r="D5" s="19">
        <v>14496</v>
      </c>
      <c r="E5" s="19">
        <v>65976</v>
      </c>
      <c r="F5" s="19">
        <v>7920</v>
      </c>
      <c r="G5" s="19">
        <v>61152</v>
      </c>
      <c r="H5" s="19">
        <v>14304</v>
      </c>
      <c r="I5" s="19">
        <v>23904</v>
      </c>
      <c r="J5" s="19">
        <v>6144</v>
      </c>
      <c r="K5" s="19">
        <v>34363</v>
      </c>
      <c r="L5" s="19">
        <v>5808</v>
      </c>
      <c r="M5" s="19">
        <v>3456</v>
      </c>
      <c r="N5" s="19">
        <v>275827</v>
      </c>
    </row>
    <row r="6" spans="1:14">
      <c r="A6" s="20" t="s">
        <v>367</v>
      </c>
      <c r="B6" s="19">
        <v>28080</v>
      </c>
      <c r="C6" s="19">
        <v>6576</v>
      </c>
      <c r="D6" s="19">
        <v>11232</v>
      </c>
      <c r="E6" s="19">
        <v>14520</v>
      </c>
      <c r="F6" s="19">
        <v>14563</v>
      </c>
      <c r="G6" s="19">
        <v>14112</v>
      </c>
      <c r="H6" s="19">
        <v>16200</v>
      </c>
      <c r="I6" s="19">
        <v>12312</v>
      </c>
      <c r="J6" s="19">
        <v>4776</v>
      </c>
      <c r="K6" s="19">
        <v>9840</v>
      </c>
      <c r="L6" s="19">
        <v>8736</v>
      </c>
      <c r="M6" s="19">
        <v>58680</v>
      </c>
      <c r="N6" s="19">
        <v>199627</v>
      </c>
    </row>
    <row r="7" spans="1:14">
      <c r="A7" s="20" t="s">
        <v>364</v>
      </c>
      <c r="B7" s="19">
        <v>17155</v>
      </c>
      <c r="C7" s="19">
        <v>58872</v>
      </c>
      <c r="D7" s="19">
        <v>11107</v>
      </c>
      <c r="E7" s="19">
        <v>47064</v>
      </c>
      <c r="F7" s="19">
        <v>54648</v>
      </c>
      <c r="G7" s="19">
        <v>79752</v>
      </c>
      <c r="H7" s="19">
        <v>38928</v>
      </c>
      <c r="I7" s="19">
        <v>25560</v>
      </c>
      <c r="J7" s="19">
        <v>11280</v>
      </c>
      <c r="K7" s="19">
        <v>6720</v>
      </c>
      <c r="L7" s="19">
        <v>42600</v>
      </c>
      <c r="M7" s="19">
        <v>114408</v>
      </c>
      <c r="N7" s="19">
        <v>508094</v>
      </c>
    </row>
    <row r="8" spans="1:14">
      <c r="A8" s="2" t="s">
        <v>394</v>
      </c>
      <c r="B8" s="19">
        <v>6643</v>
      </c>
      <c r="C8" s="19">
        <v>34560</v>
      </c>
      <c r="D8" s="19">
        <v>6643</v>
      </c>
      <c r="E8" s="19">
        <v>43032</v>
      </c>
      <c r="F8" s="19">
        <v>37224</v>
      </c>
      <c r="G8" s="19">
        <v>75240</v>
      </c>
      <c r="H8" s="19"/>
      <c r="I8" s="19"/>
      <c r="J8" s="19"/>
      <c r="K8" s="19"/>
      <c r="L8" s="19">
        <v>37224</v>
      </c>
      <c r="M8" s="19">
        <v>106344</v>
      </c>
      <c r="N8" s="19">
        <v>346910</v>
      </c>
    </row>
    <row r="9" spans="1:14">
      <c r="A9" s="2" t="s">
        <v>369</v>
      </c>
      <c r="B9" s="19">
        <v>7920</v>
      </c>
      <c r="C9" s="19">
        <v>12024</v>
      </c>
      <c r="D9" s="19">
        <v>4464</v>
      </c>
      <c r="E9" s="19">
        <v>4032</v>
      </c>
      <c r="F9" s="19">
        <v>17424</v>
      </c>
      <c r="G9" s="19">
        <v>4512</v>
      </c>
      <c r="H9" s="19">
        <v>33984</v>
      </c>
      <c r="I9" s="19">
        <v>9480</v>
      </c>
      <c r="J9" s="19">
        <v>3360</v>
      </c>
      <c r="K9" s="19">
        <v>6720</v>
      </c>
      <c r="L9" s="19"/>
      <c r="M9" s="19">
        <v>8064</v>
      </c>
      <c r="N9" s="19">
        <v>111984</v>
      </c>
    </row>
    <row r="10" spans="1:14">
      <c r="A10" s="2" t="s">
        <v>413</v>
      </c>
      <c r="B10" s="19"/>
      <c r="C10" s="19"/>
      <c r="D10" s="19"/>
      <c r="E10" s="19"/>
      <c r="F10" s="19"/>
      <c r="G10" s="19"/>
      <c r="H10" s="19"/>
      <c r="I10" s="19">
        <v>7800</v>
      </c>
      <c r="J10" s="19">
        <v>4680</v>
      </c>
      <c r="K10" s="19"/>
      <c r="L10" s="19"/>
      <c r="M10" s="19"/>
      <c r="N10" s="19">
        <v>12480</v>
      </c>
    </row>
    <row r="11" spans="1:14">
      <c r="A11" s="2" t="s">
        <v>377</v>
      </c>
      <c r="B11" s="19">
        <v>2592</v>
      </c>
      <c r="C11" s="19">
        <v>12288</v>
      </c>
      <c r="D11" s="19"/>
      <c r="E11" s="19"/>
      <c r="F11" s="19"/>
      <c r="G11" s="19"/>
      <c r="H11" s="19">
        <v>4944</v>
      </c>
      <c r="I11" s="19">
        <v>8280</v>
      </c>
      <c r="J11" s="19">
        <v>3240</v>
      </c>
      <c r="K11" s="19"/>
      <c r="L11" s="19">
        <v>5376</v>
      </c>
      <c r="M11" s="19"/>
      <c r="N11" s="19">
        <v>36720</v>
      </c>
    </row>
    <row r="12" spans="1:14">
      <c r="A12" s="20" t="s">
        <v>362</v>
      </c>
      <c r="B12" s="19">
        <v>17616</v>
      </c>
      <c r="C12" s="19">
        <v>3024</v>
      </c>
      <c r="D12" s="19">
        <v>22584</v>
      </c>
      <c r="E12" s="19">
        <v>8832</v>
      </c>
      <c r="F12" s="19"/>
      <c r="G12" s="19">
        <v>37224</v>
      </c>
      <c r="H12" s="19"/>
      <c r="I12" s="19">
        <v>15744</v>
      </c>
      <c r="J12" s="19">
        <v>2400</v>
      </c>
      <c r="K12" s="19">
        <v>22171</v>
      </c>
      <c r="L12" s="19">
        <v>49147</v>
      </c>
      <c r="M12" s="19">
        <v>26040</v>
      </c>
      <c r="N12" s="19">
        <v>204782</v>
      </c>
    </row>
    <row r="13" spans="1:14">
      <c r="A13" s="20" t="s">
        <v>379</v>
      </c>
      <c r="B13" s="19"/>
      <c r="C13" s="19">
        <v>17280</v>
      </c>
      <c r="D13" s="19">
        <v>6643</v>
      </c>
      <c r="E13" s="19">
        <v>26304</v>
      </c>
      <c r="F13" s="19">
        <v>37224</v>
      </c>
      <c r="G13" s="19">
        <v>10608</v>
      </c>
      <c r="H13" s="19">
        <v>19968</v>
      </c>
      <c r="I13" s="19">
        <v>3024</v>
      </c>
      <c r="J13" s="19">
        <v>18720</v>
      </c>
      <c r="K13" s="19">
        <v>61531</v>
      </c>
      <c r="L13" s="19">
        <v>38544</v>
      </c>
      <c r="M13" s="19"/>
      <c r="N13" s="19">
        <v>239846</v>
      </c>
    </row>
    <row r="14" spans="1:14">
      <c r="A14" s="20" t="s">
        <v>372</v>
      </c>
      <c r="B14" s="19">
        <v>9792</v>
      </c>
      <c r="C14" s="19">
        <v>1008</v>
      </c>
      <c r="D14" s="19"/>
      <c r="E14" s="19">
        <v>26064</v>
      </c>
      <c r="F14" s="19">
        <v>43416</v>
      </c>
      <c r="G14" s="19">
        <v>5640</v>
      </c>
      <c r="H14" s="19">
        <v>5568</v>
      </c>
      <c r="I14" s="19">
        <v>3384</v>
      </c>
      <c r="J14" s="19"/>
      <c r="K14" s="19">
        <v>8352</v>
      </c>
      <c r="L14" s="19">
        <v>8064</v>
      </c>
      <c r="M14" s="19">
        <v>23040</v>
      </c>
      <c r="N14" s="19">
        <v>134328</v>
      </c>
    </row>
    <row r="15" spans="1:14">
      <c r="A15" s="20" t="s">
        <v>412</v>
      </c>
      <c r="B15" s="19">
        <v>91651</v>
      </c>
      <c r="C15" s="19">
        <v>106056</v>
      </c>
      <c r="D15" s="19">
        <v>66062</v>
      </c>
      <c r="E15" s="19">
        <v>188760</v>
      </c>
      <c r="F15" s="19">
        <v>157771</v>
      </c>
      <c r="G15" s="19">
        <v>208488</v>
      </c>
      <c r="H15" s="19">
        <v>94968</v>
      </c>
      <c r="I15" s="19">
        <v>83928</v>
      </c>
      <c r="J15" s="19">
        <v>43320</v>
      </c>
      <c r="K15" s="19">
        <v>142977</v>
      </c>
      <c r="L15" s="19">
        <v>152899</v>
      </c>
      <c r="M15" s="19">
        <v>225624</v>
      </c>
      <c r="N15" s="19">
        <v>1562504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B8" sqref="B8"/>
    </sheetView>
  </sheetViews>
  <sheetFormatPr defaultRowHeight="13.5"/>
  <cols>
    <col min="1" max="1" width="10.5" bestFit="1" customWidth="1"/>
    <col min="3" max="3" width="10.75" customWidth="1"/>
    <col min="8" max="8" width="10.75" customWidth="1"/>
  </cols>
  <sheetData>
    <row r="1" spans="1:9">
      <c r="A1" t="s">
        <v>411</v>
      </c>
      <c r="B1" t="s">
        <v>410</v>
      </c>
      <c r="C1" t="s">
        <v>409</v>
      </c>
      <c r="D1" t="s">
        <v>408</v>
      </c>
      <c r="E1" t="s">
        <v>431</v>
      </c>
      <c r="F1" t="s">
        <v>430</v>
      </c>
      <c r="G1" t="s">
        <v>405</v>
      </c>
      <c r="H1" t="s">
        <v>404</v>
      </c>
      <c r="I1" t="s">
        <v>429</v>
      </c>
    </row>
    <row r="2" spans="1:9">
      <c r="A2" s="3">
        <v>42390</v>
      </c>
      <c r="B2" t="s">
        <v>371</v>
      </c>
      <c r="C2" t="s">
        <v>361</v>
      </c>
      <c r="D2" t="s">
        <v>377</v>
      </c>
      <c r="E2" t="s">
        <v>400</v>
      </c>
      <c r="F2">
        <v>192</v>
      </c>
      <c r="G2">
        <v>44</v>
      </c>
      <c r="H2">
        <v>8448</v>
      </c>
      <c r="I2">
        <v>675.84</v>
      </c>
    </row>
    <row r="3" spans="1:9">
      <c r="A3" s="3">
        <v>42383</v>
      </c>
      <c r="B3" t="s">
        <v>371</v>
      </c>
      <c r="C3" t="s">
        <v>361</v>
      </c>
      <c r="D3" t="s">
        <v>377</v>
      </c>
      <c r="E3" t="s">
        <v>400</v>
      </c>
      <c r="F3">
        <v>24</v>
      </c>
      <c r="G3">
        <v>44</v>
      </c>
      <c r="H3">
        <v>1056</v>
      </c>
      <c r="I3">
        <v>84.48</v>
      </c>
    </row>
    <row r="4" spans="1:9">
      <c r="A4" s="3">
        <v>42376</v>
      </c>
      <c r="B4" t="s">
        <v>371</v>
      </c>
      <c r="C4" t="s">
        <v>361</v>
      </c>
      <c r="D4" t="s">
        <v>377</v>
      </c>
      <c r="E4" t="s">
        <v>400</v>
      </c>
      <c r="F4">
        <v>120</v>
      </c>
      <c r="G4">
        <v>44</v>
      </c>
      <c r="H4">
        <v>5280</v>
      </c>
      <c r="I4">
        <v>422.40000000000003</v>
      </c>
    </row>
    <row r="5" spans="1:9">
      <c r="A5" s="3">
        <v>42383</v>
      </c>
      <c r="B5" t="s">
        <v>371</v>
      </c>
      <c r="C5" t="s">
        <v>361</v>
      </c>
      <c r="D5" t="s">
        <v>377</v>
      </c>
      <c r="E5" t="s">
        <v>400</v>
      </c>
      <c r="F5">
        <v>96</v>
      </c>
      <c r="G5">
        <v>44</v>
      </c>
      <c r="H5">
        <v>4224</v>
      </c>
      <c r="I5">
        <v>337.92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B8" sqref="B8"/>
    </sheetView>
  </sheetViews>
  <sheetFormatPr defaultRowHeight="13.5"/>
  <cols>
    <col min="1" max="1" width="10.5" bestFit="1" customWidth="1"/>
    <col min="3" max="3" width="10.75" customWidth="1"/>
    <col min="8" max="8" width="10.75" customWidth="1"/>
  </cols>
  <sheetData>
    <row r="1" spans="1:9">
      <c r="A1" t="s">
        <v>411</v>
      </c>
      <c r="B1" t="s">
        <v>410</v>
      </c>
      <c r="C1" t="s">
        <v>409</v>
      </c>
      <c r="D1" t="s">
        <v>408</v>
      </c>
      <c r="E1" t="s">
        <v>431</v>
      </c>
      <c r="F1" t="s">
        <v>430</v>
      </c>
      <c r="G1" t="s">
        <v>405</v>
      </c>
      <c r="H1" t="s">
        <v>404</v>
      </c>
      <c r="I1" t="s">
        <v>429</v>
      </c>
    </row>
    <row r="2" spans="1:9">
      <c r="A2" s="3">
        <v>42397</v>
      </c>
      <c r="B2" t="s">
        <v>364</v>
      </c>
      <c r="C2" t="s">
        <v>370</v>
      </c>
      <c r="D2" t="s">
        <v>394</v>
      </c>
      <c r="E2" t="s">
        <v>375</v>
      </c>
      <c r="F2">
        <v>91</v>
      </c>
      <c r="G2">
        <v>73</v>
      </c>
      <c r="H2">
        <v>6643</v>
      </c>
      <c r="I2">
        <v>531.44000000000005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workbookViewId="0">
      <selection activeCell="H17" sqref="H17"/>
    </sheetView>
  </sheetViews>
  <sheetFormatPr defaultRowHeight="13.5"/>
  <cols>
    <col min="1" max="1" width="17" customWidth="1"/>
    <col min="2" max="2" width="11.125" customWidth="1"/>
    <col min="3" max="5" width="8.5" customWidth="1"/>
    <col min="6" max="6" width="9.75" bestFit="1" customWidth="1"/>
    <col min="7" max="7" width="9.25" bestFit="1" customWidth="1"/>
    <col min="8" max="8" width="9.625" bestFit="1" customWidth="1"/>
  </cols>
  <sheetData>
    <row r="3" spans="1:8">
      <c r="A3" s="21" t="s">
        <v>428</v>
      </c>
      <c r="B3" s="21" t="s">
        <v>427</v>
      </c>
    </row>
    <row r="4" spans="1:8">
      <c r="A4" s="21" t="s">
        <v>426</v>
      </c>
      <c r="B4" t="s">
        <v>371</v>
      </c>
      <c r="C4" t="s">
        <v>367</v>
      </c>
      <c r="D4" t="s">
        <v>364</v>
      </c>
      <c r="E4" t="s">
        <v>362</v>
      </c>
      <c r="F4" t="s">
        <v>379</v>
      </c>
      <c r="G4" t="s">
        <v>372</v>
      </c>
      <c r="H4" t="s">
        <v>412</v>
      </c>
    </row>
    <row r="5" spans="1:8">
      <c r="A5" s="22" t="s">
        <v>425</v>
      </c>
      <c r="B5" s="19">
        <v>19008</v>
      </c>
      <c r="C5" s="19">
        <v>28080</v>
      </c>
      <c r="D5" s="19">
        <v>17155</v>
      </c>
      <c r="E5" s="19">
        <v>17616</v>
      </c>
      <c r="F5" s="19"/>
      <c r="G5" s="19">
        <v>9792</v>
      </c>
      <c r="H5" s="19">
        <v>91651</v>
      </c>
    </row>
    <row r="6" spans="1:8">
      <c r="A6" s="22" t="s">
        <v>424</v>
      </c>
      <c r="B6" s="19">
        <v>19296</v>
      </c>
      <c r="C6" s="19">
        <v>6576</v>
      </c>
      <c r="D6" s="19">
        <v>58872</v>
      </c>
      <c r="E6" s="19">
        <v>3024</v>
      </c>
      <c r="F6" s="19">
        <v>17280</v>
      </c>
      <c r="G6" s="19">
        <v>1008</v>
      </c>
      <c r="H6" s="19">
        <v>106056</v>
      </c>
    </row>
    <row r="7" spans="1:8">
      <c r="A7" s="22" t="s">
        <v>423</v>
      </c>
      <c r="B7" s="19">
        <v>14496</v>
      </c>
      <c r="C7" s="19">
        <v>11232</v>
      </c>
      <c r="D7" s="19">
        <v>11107</v>
      </c>
      <c r="E7" s="19">
        <v>22584</v>
      </c>
      <c r="F7" s="19">
        <v>6643</v>
      </c>
      <c r="G7" s="19"/>
      <c r="H7" s="19">
        <v>66062</v>
      </c>
    </row>
    <row r="8" spans="1:8">
      <c r="A8" s="22" t="s">
        <v>422</v>
      </c>
      <c r="B8" s="19">
        <v>65976</v>
      </c>
      <c r="C8" s="19">
        <v>14520</v>
      </c>
      <c r="D8" s="19">
        <v>47064</v>
      </c>
      <c r="E8" s="19">
        <v>8832</v>
      </c>
      <c r="F8" s="19">
        <v>26304</v>
      </c>
      <c r="G8" s="19">
        <v>26064</v>
      </c>
      <c r="H8" s="19">
        <v>188760</v>
      </c>
    </row>
    <row r="9" spans="1:8">
      <c r="A9" s="22" t="s">
        <v>421</v>
      </c>
      <c r="B9" s="19">
        <v>7920</v>
      </c>
      <c r="C9" s="19">
        <v>14563</v>
      </c>
      <c r="D9" s="19">
        <v>54648</v>
      </c>
      <c r="E9" s="19"/>
      <c r="F9" s="19">
        <v>37224</v>
      </c>
      <c r="G9" s="19">
        <v>43416</v>
      </c>
      <c r="H9" s="19">
        <v>157771</v>
      </c>
    </row>
    <row r="10" spans="1:8">
      <c r="A10" s="22" t="s">
        <v>420</v>
      </c>
      <c r="B10" s="19">
        <v>61152</v>
      </c>
      <c r="C10" s="19">
        <v>14112</v>
      </c>
      <c r="D10" s="19">
        <v>79752</v>
      </c>
      <c r="E10" s="19">
        <v>37224</v>
      </c>
      <c r="F10" s="19">
        <v>10608</v>
      </c>
      <c r="G10" s="19">
        <v>5640</v>
      </c>
      <c r="H10" s="19">
        <v>208488</v>
      </c>
    </row>
    <row r="11" spans="1:8">
      <c r="A11" s="22" t="s">
        <v>419</v>
      </c>
      <c r="B11" s="19">
        <v>14304</v>
      </c>
      <c r="C11" s="19">
        <v>16200</v>
      </c>
      <c r="D11" s="19">
        <v>38928</v>
      </c>
      <c r="E11" s="19"/>
      <c r="F11" s="19">
        <v>19968</v>
      </c>
      <c r="G11" s="19">
        <v>5568</v>
      </c>
      <c r="H11" s="19">
        <v>94968</v>
      </c>
    </row>
    <row r="12" spans="1:8">
      <c r="A12" s="22" t="s">
        <v>418</v>
      </c>
      <c r="B12" s="19">
        <v>23904</v>
      </c>
      <c r="C12" s="19">
        <v>12312</v>
      </c>
      <c r="D12" s="19">
        <v>25560</v>
      </c>
      <c r="E12" s="19">
        <v>15744</v>
      </c>
      <c r="F12" s="19">
        <v>3024</v>
      </c>
      <c r="G12" s="19">
        <v>3384</v>
      </c>
      <c r="H12" s="19">
        <v>83928</v>
      </c>
    </row>
    <row r="13" spans="1:8">
      <c r="A13" s="22" t="s">
        <v>417</v>
      </c>
      <c r="B13" s="19">
        <v>6144</v>
      </c>
      <c r="C13" s="19">
        <v>4776</v>
      </c>
      <c r="D13" s="19">
        <v>11280</v>
      </c>
      <c r="E13" s="19">
        <v>2400</v>
      </c>
      <c r="F13" s="19">
        <v>18720</v>
      </c>
      <c r="G13" s="19"/>
      <c r="H13" s="19">
        <v>43320</v>
      </c>
    </row>
    <row r="14" spans="1:8">
      <c r="A14" s="22" t="s">
        <v>416</v>
      </c>
      <c r="B14" s="19">
        <v>34363</v>
      </c>
      <c r="C14" s="19">
        <v>9840</v>
      </c>
      <c r="D14" s="19">
        <v>6720</v>
      </c>
      <c r="E14" s="19">
        <v>22171</v>
      </c>
      <c r="F14" s="19">
        <v>61531</v>
      </c>
      <c r="G14" s="19">
        <v>8352</v>
      </c>
      <c r="H14" s="19">
        <v>142977</v>
      </c>
    </row>
    <row r="15" spans="1:8">
      <c r="A15" s="22" t="s">
        <v>415</v>
      </c>
      <c r="B15" s="19">
        <v>5808</v>
      </c>
      <c r="C15" s="19">
        <v>8736</v>
      </c>
      <c r="D15" s="19">
        <v>42600</v>
      </c>
      <c r="E15" s="19">
        <v>49147</v>
      </c>
      <c r="F15" s="19">
        <v>38544</v>
      </c>
      <c r="G15" s="19">
        <v>8064</v>
      </c>
      <c r="H15" s="19">
        <v>152899</v>
      </c>
    </row>
    <row r="16" spans="1:8">
      <c r="A16" s="22" t="s">
        <v>414</v>
      </c>
      <c r="B16" s="19">
        <v>3456</v>
      </c>
      <c r="C16" s="19">
        <v>58680</v>
      </c>
      <c r="D16" s="19">
        <v>114408</v>
      </c>
      <c r="E16" s="19">
        <v>26040</v>
      </c>
      <c r="F16" s="19"/>
      <c r="G16" s="19">
        <v>23040</v>
      </c>
      <c r="H16" s="19">
        <v>225624</v>
      </c>
    </row>
    <row r="17" spans="1:8">
      <c r="A17" s="22" t="s">
        <v>412</v>
      </c>
      <c r="B17" s="19">
        <v>275827</v>
      </c>
      <c r="C17" s="19">
        <v>199627</v>
      </c>
      <c r="D17" s="19">
        <v>508094</v>
      </c>
      <c r="E17" s="19">
        <v>204782</v>
      </c>
      <c r="F17" s="19">
        <v>239846</v>
      </c>
      <c r="G17" s="19">
        <v>134328</v>
      </c>
      <c r="H17" s="19">
        <v>1562504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12" sqref="E12"/>
    </sheetView>
  </sheetViews>
  <sheetFormatPr defaultRowHeight="13.5"/>
  <cols>
    <col min="1" max="1" width="17" bestFit="1" customWidth="1"/>
    <col min="2" max="2" width="11.125" bestFit="1" customWidth="1"/>
    <col min="3" max="3" width="8.625" bestFit="1" customWidth="1"/>
    <col min="4" max="4" width="12.375" bestFit="1" customWidth="1"/>
    <col min="5" max="5" width="9.75" bestFit="1" customWidth="1"/>
    <col min="6" max="6" width="8.5" bestFit="1" customWidth="1"/>
  </cols>
  <sheetData>
    <row r="1" spans="1:6">
      <c r="A1" s="21" t="s">
        <v>410</v>
      </c>
      <c r="B1" t="s">
        <v>371</v>
      </c>
    </row>
    <row r="3" spans="1:6">
      <c r="A3" s="21" t="s">
        <v>428</v>
      </c>
      <c r="B3" s="21" t="s">
        <v>427</v>
      </c>
    </row>
    <row r="4" spans="1:6">
      <c r="A4" s="21" t="s">
        <v>426</v>
      </c>
      <c r="B4" t="s">
        <v>394</v>
      </c>
      <c r="C4" t="s">
        <v>369</v>
      </c>
      <c r="D4" t="s">
        <v>413</v>
      </c>
      <c r="E4" t="s">
        <v>377</v>
      </c>
      <c r="F4" t="s">
        <v>412</v>
      </c>
    </row>
    <row r="5" spans="1:6">
      <c r="A5" s="22" t="s">
        <v>425</v>
      </c>
      <c r="B5" s="19"/>
      <c r="C5" s="19"/>
      <c r="D5" s="19"/>
      <c r="E5" s="19">
        <v>19008</v>
      </c>
      <c r="F5" s="19">
        <v>19008</v>
      </c>
    </row>
    <row r="6" spans="1:6">
      <c r="A6" s="22" t="s">
        <v>424</v>
      </c>
      <c r="B6" s="19">
        <v>17280</v>
      </c>
      <c r="C6" s="19">
        <v>2016</v>
      </c>
      <c r="D6" s="19"/>
      <c r="E6" s="19"/>
      <c r="F6" s="19">
        <v>19296</v>
      </c>
    </row>
    <row r="7" spans="1:6">
      <c r="A7" s="22" t="s">
        <v>423</v>
      </c>
      <c r="B7" s="19"/>
      <c r="C7" s="19">
        <v>14496</v>
      </c>
      <c r="D7" s="19"/>
      <c r="E7" s="19"/>
      <c r="F7" s="19">
        <v>14496</v>
      </c>
    </row>
    <row r="8" spans="1:6">
      <c r="A8" s="22" t="s">
        <v>422</v>
      </c>
      <c r="B8" s="19">
        <v>43032</v>
      </c>
      <c r="C8" s="19">
        <v>16896</v>
      </c>
      <c r="D8" s="19"/>
      <c r="E8" s="19">
        <v>6048</v>
      </c>
      <c r="F8" s="19">
        <v>65976</v>
      </c>
    </row>
    <row r="9" spans="1:6">
      <c r="A9" s="22" t="s">
        <v>421</v>
      </c>
      <c r="B9" s="19"/>
      <c r="C9" s="19">
        <v>7920</v>
      </c>
      <c r="D9" s="19"/>
      <c r="E9" s="19"/>
      <c r="F9" s="19">
        <v>7920</v>
      </c>
    </row>
    <row r="10" spans="1:6">
      <c r="A10" s="22" t="s">
        <v>420</v>
      </c>
      <c r="B10" s="19">
        <v>38016</v>
      </c>
      <c r="C10" s="19">
        <v>16512</v>
      </c>
      <c r="D10" s="19"/>
      <c r="E10" s="19">
        <v>6624</v>
      </c>
      <c r="F10" s="19">
        <v>61152</v>
      </c>
    </row>
    <row r="11" spans="1:6">
      <c r="A11" s="22" t="s">
        <v>419</v>
      </c>
      <c r="B11" s="19"/>
      <c r="C11" s="19">
        <v>4512</v>
      </c>
      <c r="D11" s="19"/>
      <c r="E11" s="19">
        <v>9792</v>
      </c>
      <c r="F11" s="19">
        <v>14304</v>
      </c>
    </row>
    <row r="12" spans="1:6">
      <c r="A12" s="22" t="s">
        <v>418</v>
      </c>
      <c r="B12" s="19"/>
      <c r="C12" s="19">
        <v>20592</v>
      </c>
      <c r="D12" s="19"/>
      <c r="E12" s="19">
        <v>3312</v>
      </c>
      <c r="F12" s="19">
        <v>23904</v>
      </c>
    </row>
    <row r="13" spans="1:6">
      <c r="A13" s="22" t="s">
        <v>417</v>
      </c>
      <c r="B13" s="19"/>
      <c r="C13" s="19">
        <v>1680</v>
      </c>
      <c r="D13" s="19">
        <v>2304</v>
      </c>
      <c r="E13" s="19">
        <v>2160</v>
      </c>
      <c r="F13" s="19">
        <v>6144</v>
      </c>
    </row>
    <row r="14" spans="1:6">
      <c r="A14" s="22" t="s">
        <v>416</v>
      </c>
      <c r="B14" s="19">
        <v>6643</v>
      </c>
      <c r="C14" s="19">
        <v>17640</v>
      </c>
      <c r="D14" s="19">
        <v>4680</v>
      </c>
      <c r="E14" s="19">
        <v>5400</v>
      </c>
      <c r="F14" s="19">
        <v>34363</v>
      </c>
    </row>
    <row r="15" spans="1:6">
      <c r="A15" s="22" t="s">
        <v>415</v>
      </c>
      <c r="B15" s="19"/>
      <c r="C15" s="19">
        <v>5808</v>
      </c>
      <c r="D15" s="19"/>
      <c r="E15" s="19"/>
      <c r="F15" s="19">
        <v>5808</v>
      </c>
    </row>
    <row r="16" spans="1:6">
      <c r="A16" s="22" t="s">
        <v>414</v>
      </c>
      <c r="B16" s="19"/>
      <c r="C16" s="19">
        <v>3456</v>
      </c>
      <c r="D16" s="19"/>
      <c r="E16" s="19"/>
      <c r="F16" s="19">
        <v>3456</v>
      </c>
    </row>
    <row r="17" spans="1:6">
      <c r="A17" s="22" t="s">
        <v>412</v>
      </c>
      <c r="B17" s="19">
        <v>104971</v>
      </c>
      <c r="C17" s="19">
        <v>111528</v>
      </c>
      <c r="D17" s="19">
        <v>6984</v>
      </c>
      <c r="E17" s="19">
        <v>52344</v>
      </c>
      <c r="F17" s="19">
        <v>275827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01都道府県一覧</vt:lpstr>
      <vt:lpstr>sec01</vt:lpstr>
      <vt:lpstr>sec02ピボット元データ</vt:lpstr>
      <vt:lpstr>sec02結果</vt:lpstr>
      <vt:lpstr>sec03</vt:lpstr>
      <vt:lpstr>sec03結果1</vt:lpstr>
      <vt:lpstr>sec03結果2</vt:lpstr>
      <vt:lpstr>sec04</vt:lpstr>
      <vt:lpstr>本店</vt:lpstr>
      <vt:lpstr>神田店</vt:lpstr>
      <vt:lpstr>渋谷店</vt:lpstr>
      <vt:lpstr>中央店</vt:lpstr>
      <vt:lpstr>西新町店</vt:lpstr>
      <vt:lpstr>西通り店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四禮</dc:creator>
  <cp:lastModifiedBy>四禮</cp:lastModifiedBy>
  <dcterms:created xsi:type="dcterms:W3CDTF">2016-06-05T03:12:33Z</dcterms:created>
  <dcterms:modified xsi:type="dcterms:W3CDTF">2016-11-01T02:39:15Z</dcterms:modified>
</cp:coreProperties>
</file>