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成績表" sheetId="27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7" l="1"/>
  <c r="C4" i="27"/>
  <c r="C5" i="27"/>
  <c r="C6" i="27"/>
  <c r="C7" i="27"/>
  <c r="C8" i="27"/>
  <c r="C9" i="27"/>
  <c r="C10" i="27"/>
  <c r="C11" i="27"/>
  <c r="C12" i="27"/>
  <c r="C13" i="27"/>
  <c r="C14" i="27"/>
  <c r="C15" i="27"/>
  <c r="C16" i="27"/>
  <c r="C17" i="27"/>
  <c r="F3" i="27"/>
  <c r="E3" i="27"/>
</calcChain>
</file>

<file path=xl/sharedStrings.xml><?xml version="1.0" encoding="utf-8"?>
<sst xmlns="http://schemas.openxmlformats.org/spreadsheetml/2006/main" count="21" uniqueCount="21">
  <si>
    <t>成績表</t>
    <rPh sb="0" eb="2">
      <t>セイセキ</t>
    </rPh>
    <rPh sb="2" eb="3">
      <t>ヒョウ</t>
    </rPh>
    <phoneticPr fontId="1"/>
  </si>
  <si>
    <t>氏名</t>
    <rPh sb="0" eb="2">
      <t>シメイ</t>
    </rPh>
    <phoneticPr fontId="1"/>
  </si>
  <si>
    <t>得点</t>
    <rPh sb="0" eb="2">
      <t>トクテン</t>
    </rPh>
    <phoneticPr fontId="1"/>
  </si>
  <si>
    <t>偏差値</t>
    <rPh sb="0" eb="3">
      <t>ヘンサチ</t>
    </rPh>
    <phoneticPr fontId="1"/>
  </si>
  <si>
    <t>平均値</t>
    <rPh sb="0" eb="3">
      <t>ヘイキンチ</t>
    </rPh>
    <phoneticPr fontId="1"/>
  </si>
  <si>
    <t>標準偏差</t>
    <rPh sb="0" eb="2">
      <t>ヒョウジュン</t>
    </rPh>
    <rPh sb="2" eb="4">
      <t>ヘンサ</t>
    </rPh>
    <phoneticPr fontId="1"/>
  </si>
  <si>
    <t>米沢 加寿子</t>
    <rPh sb="0" eb="2">
      <t>ヨネザワ</t>
    </rPh>
    <rPh sb="3" eb="6">
      <t>カズコ</t>
    </rPh>
    <phoneticPr fontId="1"/>
  </si>
  <si>
    <t>袴田 百合子</t>
    <rPh sb="0" eb="2">
      <t>ハカマダ</t>
    </rPh>
    <rPh sb="3" eb="6">
      <t>ユリコ</t>
    </rPh>
    <phoneticPr fontId="1"/>
  </si>
  <si>
    <t>相川 誠</t>
    <rPh sb="0" eb="2">
      <t>アイカワ</t>
    </rPh>
    <rPh sb="3" eb="4">
      <t>マコト</t>
    </rPh>
    <phoneticPr fontId="1"/>
  </si>
  <si>
    <t>飯島 恭介</t>
    <rPh sb="0" eb="2">
      <t>イイジマ</t>
    </rPh>
    <rPh sb="3" eb="5">
      <t>キョウスケ</t>
    </rPh>
    <phoneticPr fontId="1"/>
  </si>
  <si>
    <t>植松 幸太郎</t>
    <rPh sb="0" eb="2">
      <t>ウエマツ</t>
    </rPh>
    <rPh sb="3" eb="6">
      <t>コウタロウ</t>
    </rPh>
    <phoneticPr fontId="1"/>
  </si>
  <si>
    <t>遠藤 慎吾</t>
    <rPh sb="0" eb="2">
      <t>エンドウ</t>
    </rPh>
    <rPh sb="3" eb="5">
      <t>シンゴ</t>
    </rPh>
    <phoneticPr fontId="1"/>
  </si>
  <si>
    <t>大沢 あゆ子</t>
    <rPh sb="0" eb="2">
      <t>オオサワ</t>
    </rPh>
    <rPh sb="5" eb="6">
      <t>コ</t>
    </rPh>
    <phoneticPr fontId="1"/>
  </si>
  <si>
    <t>加藤 則之</t>
    <rPh sb="0" eb="2">
      <t>カトウ</t>
    </rPh>
    <rPh sb="3" eb="5">
      <t>ノリユキ</t>
    </rPh>
    <phoneticPr fontId="1"/>
  </si>
  <si>
    <t>小宮山 聡</t>
    <rPh sb="0" eb="3">
      <t>コミヤマ</t>
    </rPh>
    <rPh sb="4" eb="5">
      <t>サトル</t>
    </rPh>
    <phoneticPr fontId="1"/>
  </si>
  <si>
    <t>佐野 康太</t>
    <rPh sb="0" eb="2">
      <t>サノ</t>
    </rPh>
    <rPh sb="3" eb="5">
      <t>コウタ</t>
    </rPh>
    <phoneticPr fontId="1"/>
  </si>
  <si>
    <t>清水 峻</t>
    <rPh sb="0" eb="2">
      <t>シミズ</t>
    </rPh>
    <rPh sb="3" eb="4">
      <t>シュン</t>
    </rPh>
    <phoneticPr fontId="1"/>
  </si>
  <si>
    <t>鈴木 義正</t>
    <rPh sb="0" eb="2">
      <t>スズキ</t>
    </rPh>
    <rPh sb="3" eb="5">
      <t>ヨシマサ</t>
    </rPh>
    <phoneticPr fontId="1"/>
  </si>
  <si>
    <t>瀬野 省吾</t>
    <rPh sb="0" eb="2">
      <t>セノ</t>
    </rPh>
    <rPh sb="3" eb="5">
      <t>ショウゴ</t>
    </rPh>
    <phoneticPr fontId="1"/>
  </si>
  <si>
    <t>園田 真琴</t>
    <rPh sb="0" eb="2">
      <t>ソノダ</t>
    </rPh>
    <rPh sb="3" eb="5">
      <t>マコト</t>
    </rPh>
    <phoneticPr fontId="1"/>
  </si>
  <si>
    <t>田中 由美</t>
    <rPh sb="0" eb="2">
      <t>タナカ</t>
    </rPh>
    <rPh sb="3" eb="5">
      <t>ユミ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</si>
</sst>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2">
    <dxf>
      <numFmt numFmtId="0" formatCode="General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成績TB" displayName="成績TB" ref="A2:C17" totalsRowShown="0" headerRowDxfId="1">
  <autoFilter ref="A2:C17"/>
  <tableColumns count="3">
    <tableColumn id="1" name="氏名"/>
    <tableColumn id="2" name="得点"/>
    <tableColumn id="3" name="偏差値" dataDxfId="0">
      <calculatedColumnFormula>10*(成績TB[[#This Row],[得点]]-$E$3)/$F$3+50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activeCell="F3" sqref="F3"/>
    </sheetView>
  </sheetViews>
  <sheetFormatPr defaultRowHeight="13.5"/>
  <cols>
    <col min="1" max="1" width="11.5" bestFit="1" customWidth="1"/>
    <col min="3" max="3" width="9.625" customWidth="1"/>
    <col min="4" max="4" width="3.5" customWidth="1"/>
    <col min="5" max="6" width="10.25" customWidth="1"/>
  </cols>
  <sheetData>
    <row r="1" spans="1:6">
      <c r="A1" t="s">
        <v>0</v>
      </c>
    </row>
    <row r="2" spans="1:6">
      <c r="A2" s="1" t="s">
        <v>1</v>
      </c>
      <c r="B2" s="1" t="s">
        <v>2</v>
      </c>
      <c r="C2" s="1" t="s">
        <v>3</v>
      </c>
      <c r="E2" s="2" t="s">
        <v>4</v>
      </c>
      <c r="F2" s="2" t="s">
        <v>5</v>
      </c>
    </row>
    <row r="3" spans="1:6">
      <c r="A3" t="s">
        <v>8</v>
      </c>
      <c r="B3">
        <v>259</v>
      </c>
      <c r="C3" s="4">
        <f>10*(成績TB[[#This Row],[得点]]-$E$3)/$F$3+50</f>
        <v>58.547622224078467</v>
      </c>
      <c r="E3" s="3">
        <f>AVERAGE(成績TB[得点])</f>
        <v>223.4</v>
      </c>
      <c r="F3" s="3">
        <f>_xlfn.STDEV.P(成績TB[得点])</f>
        <v>41.64900959206593</v>
      </c>
    </row>
    <row r="4" spans="1:6">
      <c r="A4" t="s">
        <v>9</v>
      </c>
      <c r="B4">
        <v>216</v>
      </c>
      <c r="C4" s="4">
        <f>10*(成績TB[[#This Row],[得点]]-$E$3)/$F$3+50</f>
        <v>48.223247065781443</v>
      </c>
    </row>
    <row r="5" spans="1:6">
      <c r="A5" t="s">
        <v>10</v>
      </c>
      <c r="B5">
        <v>247</v>
      </c>
      <c r="C5" s="4">
        <f>10*(成績TB[[#This Row],[得点]]-$E$3)/$F$3+50</f>
        <v>55.666401249669995</v>
      </c>
    </row>
    <row r="6" spans="1:6">
      <c r="A6" t="s">
        <v>11</v>
      </c>
      <c r="B6">
        <v>225</v>
      </c>
      <c r="C6" s="4">
        <f>10*(成績TB[[#This Row],[得点]]-$E$3)/$F$3+50</f>
        <v>50.384162796587795</v>
      </c>
    </row>
    <row r="7" spans="1:6">
      <c r="A7" t="s">
        <v>12</v>
      </c>
      <c r="B7">
        <v>249</v>
      </c>
      <c r="C7" s="4">
        <f>10*(成績TB[[#This Row],[得点]]-$E$3)/$F$3+50</f>
        <v>56.146604745404737</v>
      </c>
    </row>
    <row r="8" spans="1:6">
      <c r="A8" t="s">
        <v>13</v>
      </c>
      <c r="B8">
        <v>291</v>
      </c>
      <c r="C8" s="4">
        <f>10*(成績TB[[#This Row],[得点]]-$E$3)/$F$3+50</f>
        <v>66.23087815583439</v>
      </c>
    </row>
    <row r="9" spans="1:6">
      <c r="A9" t="s">
        <v>14</v>
      </c>
      <c r="B9">
        <v>225</v>
      </c>
      <c r="C9" s="4">
        <f>10*(成績TB[[#This Row],[得点]]-$E$3)/$F$3+50</f>
        <v>50.384162796587795</v>
      </c>
    </row>
    <row r="10" spans="1:6">
      <c r="A10" t="s">
        <v>15</v>
      </c>
      <c r="B10">
        <v>182</v>
      </c>
      <c r="C10" s="4">
        <f>10*(成績TB[[#This Row],[得点]]-$E$3)/$F$3+50</f>
        <v>40.059787638290771</v>
      </c>
    </row>
    <row r="11" spans="1:6">
      <c r="A11" t="s">
        <v>16</v>
      </c>
      <c r="B11">
        <v>252</v>
      </c>
      <c r="C11" s="4">
        <f>10*(成績TB[[#This Row],[得点]]-$E$3)/$F$3+50</f>
        <v>56.866909989006857</v>
      </c>
    </row>
    <row r="12" spans="1:6">
      <c r="A12" t="s">
        <v>17</v>
      </c>
      <c r="B12">
        <v>157</v>
      </c>
      <c r="C12" s="4">
        <f>10*(成績TB[[#This Row],[得点]]-$E$3)/$F$3+50</f>
        <v>34.057243941606458</v>
      </c>
    </row>
    <row r="13" spans="1:6">
      <c r="A13" t="s">
        <v>18</v>
      </c>
      <c r="B13">
        <v>247</v>
      </c>
      <c r="C13" s="4">
        <f>10*(成績TB[[#This Row],[得点]]-$E$3)/$F$3+50</f>
        <v>55.666401249669995</v>
      </c>
    </row>
    <row r="14" spans="1:6">
      <c r="A14" t="s">
        <v>19</v>
      </c>
      <c r="B14">
        <v>278</v>
      </c>
      <c r="C14" s="4">
        <f>10*(成績TB[[#This Row],[得点]]-$E$3)/$F$3+50</f>
        <v>63.109555433558548</v>
      </c>
    </row>
    <row r="15" spans="1:6">
      <c r="A15" t="s">
        <v>20</v>
      </c>
      <c r="B15">
        <v>146</v>
      </c>
      <c r="C15" s="4">
        <f>10*(成績TB[[#This Row],[得点]]-$E$3)/$F$3+50</f>
        <v>31.416124715065354</v>
      </c>
    </row>
    <row r="16" spans="1:6">
      <c r="A16" t="s">
        <v>7</v>
      </c>
      <c r="B16">
        <v>187</v>
      </c>
      <c r="C16" s="4">
        <f>10*(成績TB[[#This Row],[得点]]-$E$3)/$F$3+50</f>
        <v>41.260296377627633</v>
      </c>
    </row>
    <row r="17" spans="1:3">
      <c r="A17" t="s">
        <v>6</v>
      </c>
      <c r="B17">
        <v>190</v>
      </c>
      <c r="C17" s="4">
        <f>10*(成績TB[[#This Row],[得点]]-$E$3)/$F$3+50</f>
        <v>41.980601621229752</v>
      </c>
    </row>
  </sheetData>
  <phoneticPr fontId="1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2016-08-31T13:20:08Z</dcterms:modified>
</cp:coreProperties>
</file>