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875" windowHeight="7530"/>
  </bookViews>
  <sheets>
    <sheet name="棒グラフ" sheetId="1" r:id="rId1"/>
    <sheet name="折れ線グラフ" sheetId="2" r:id="rId2"/>
    <sheet name="散布図1" sheetId="3" r:id="rId3"/>
    <sheet name="散布図2" sheetId="4" r:id="rId4"/>
    <sheet name="円グラフ" sheetId="5" r:id="rId5"/>
    <sheet name="レーダー" sheetId="6" r:id="rId6"/>
    <sheet name="箱ひげ図" sheetId="7" r:id="rId7"/>
  </sheets>
  <calcPr calcId="145621"/>
</workbook>
</file>

<file path=xl/calcChain.xml><?xml version="1.0" encoding="utf-8"?>
<calcChain xmlns="http://schemas.openxmlformats.org/spreadsheetml/2006/main">
  <c r="F6" i="6" l="1"/>
  <c r="G6" i="6"/>
  <c r="H6" i="6"/>
  <c r="I6" i="6"/>
  <c r="J6" i="6"/>
  <c r="K6" i="6"/>
  <c r="L6" i="6"/>
  <c r="M6" i="6"/>
  <c r="N6" i="6"/>
  <c r="F7" i="6"/>
  <c r="G7" i="6"/>
  <c r="H7" i="6"/>
  <c r="I7" i="6"/>
  <c r="J7" i="6"/>
  <c r="K7" i="6"/>
  <c r="L7" i="6"/>
  <c r="M7" i="6"/>
  <c r="N7" i="6"/>
  <c r="G5" i="6"/>
  <c r="H5" i="6"/>
  <c r="I5" i="6"/>
  <c r="J5" i="6"/>
  <c r="K5" i="6"/>
  <c r="L5" i="6"/>
  <c r="M5" i="6"/>
  <c r="N5" i="6"/>
  <c r="F5" i="6"/>
  <c r="M24" i="4" l="1"/>
  <c r="M25" i="4" s="1"/>
  <c r="L23" i="4"/>
  <c r="L25" i="4"/>
  <c r="M22" i="4"/>
  <c r="M26" i="4" s="1"/>
  <c r="L22" i="4"/>
  <c r="L24" i="4" s="1"/>
  <c r="M19" i="4"/>
  <c r="L18" i="4"/>
  <c r="K22" i="4"/>
  <c r="K17" i="4"/>
  <c r="K12" i="4"/>
  <c r="K7" i="4"/>
  <c r="K2" i="4"/>
  <c r="L19" i="4"/>
  <c r="M20" i="4"/>
  <c r="M17" i="4"/>
  <c r="M21" i="4" s="1"/>
  <c r="L17" i="4"/>
  <c r="L21" i="4" s="1"/>
  <c r="M14" i="4"/>
  <c r="L13" i="4"/>
  <c r="L14" i="4" s="1"/>
  <c r="L12" i="4"/>
  <c r="M15" i="4"/>
  <c r="M13" i="4"/>
  <c r="M12" i="4"/>
  <c r="M16" i="4" s="1"/>
  <c r="L16" i="4"/>
  <c r="M11" i="4"/>
  <c r="M10" i="4"/>
  <c r="L11" i="4"/>
  <c r="L10" i="4"/>
  <c r="L5" i="4"/>
  <c r="L9" i="4"/>
  <c r="L8" i="4"/>
  <c r="L7" i="4"/>
  <c r="M9" i="4"/>
  <c r="M8" i="4"/>
  <c r="M7" i="4"/>
  <c r="M6" i="4"/>
  <c r="L6" i="4"/>
  <c r="M5" i="4"/>
  <c r="M4" i="4"/>
  <c r="L4" i="4"/>
  <c r="M3" i="4"/>
  <c r="L3" i="4"/>
  <c r="L26" i="4" l="1"/>
  <c r="M23" i="4"/>
  <c r="M18" i="4"/>
  <c r="L20" i="4"/>
  <c r="L15" i="4"/>
  <c r="G62" i="3"/>
  <c r="I62" i="3" s="1"/>
  <c r="H62" i="3"/>
  <c r="G63" i="3"/>
  <c r="H63" i="3"/>
  <c r="I63" i="3"/>
  <c r="G64" i="3"/>
  <c r="H64" i="3"/>
  <c r="I64" i="3"/>
  <c r="G65" i="3"/>
  <c r="H65" i="3"/>
  <c r="I65" i="3"/>
  <c r="G66" i="3"/>
  <c r="I66" i="3" s="1"/>
  <c r="H66" i="3"/>
  <c r="G67" i="3"/>
  <c r="I67" i="3" s="1"/>
  <c r="H67" i="3"/>
  <c r="G68" i="3"/>
  <c r="H68" i="3"/>
  <c r="I68" i="3"/>
  <c r="G69" i="3"/>
  <c r="I69" i="3" s="1"/>
  <c r="H69" i="3"/>
  <c r="G70" i="3"/>
  <c r="I70" i="3" s="1"/>
  <c r="H70" i="3"/>
  <c r="G71" i="3"/>
  <c r="H71" i="3"/>
  <c r="I71" i="3"/>
  <c r="G72" i="3"/>
  <c r="H72" i="3"/>
  <c r="I72" i="3"/>
  <c r="G73" i="3"/>
  <c r="H73" i="3"/>
  <c r="I73" i="3"/>
  <c r="G3" i="3"/>
  <c r="I3" i="3" s="1"/>
  <c r="H3" i="3"/>
  <c r="G4" i="3"/>
  <c r="I4" i="3" s="1"/>
  <c r="H4" i="3"/>
  <c r="G5" i="3"/>
  <c r="I5" i="3" s="1"/>
  <c r="H5" i="3"/>
  <c r="G6" i="3"/>
  <c r="H6" i="3"/>
  <c r="I6" i="3"/>
  <c r="G7" i="3"/>
  <c r="I7" i="3" s="1"/>
  <c r="H7" i="3"/>
  <c r="G8" i="3"/>
  <c r="I8" i="3" s="1"/>
  <c r="H8" i="3"/>
  <c r="G9" i="3"/>
  <c r="H9" i="3"/>
  <c r="I9" i="3"/>
  <c r="G10" i="3"/>
  <c r="H10" i="3"/>
  <c r="I10" i="3"/>
  <c r="G11" i="3"/>
  <c r="I11" i="3" s="1"/>
  <c r="H11" i="3"/>
  <c r="G12" i="3"/>
  <c r="I12" i="3" s="1"/>
  <c r="H12" i="3"/>
  <c r="G13" i="3"/>
  <c r="I13" i="3" s="1"/>
  <c r="H13" i="3"/>
  <c r="G14" i="3"/>
  <c r="H14" i="3"/>
  <c r="I14" i="3"/>
  <c r="G15" i="3"/>
  <c r="I15" i="3" s="1"/>
  <c r="H15" i="3"/>
  <c r="G16" i="3"/>
  <c r="I16" i="3" s="1"/>
  <c r="H16" i="3"/>
  <c r="G17" i="3"/>
  <c r="H17" i="3"/>
  <c r="I17" i="3"/>
  <c r="G18" i="3"/>
  <c r="H18" i="3"/>
  <c r="I18" i="3"/>
  <c r="G19" i="3"/>
  <c r="I19" i="3" s="1"/>
  <c r="H19" i="3"/>
  <c r="G20" i="3"/>
  <c r="I20" i="3" s="1"/>
  <c r="H20" i="3"/>
  <c r="G21" i="3"/>
  <c r="I21" i="3" s="1"/>
  <c r="H21" i="3"/>
  <c r="G22" i="3"/>
  <c r="H22" i="3"/>
  <c r="I22" i="3"/>
  <c r="G23" i="3"/>
  <c r="I23" i="3" s="1"/>
  <c r="H23" i="3"/>
  <c r="G24" i="3"/>
  <c r="I24" i="3" s="1"/>
  <c r="H24" i="3"/>
  <c r="G25" i="3"/>
  <c r="H25" i="3"/>
  <c r="I25" i="3"/>
  <c r="G26" i="3"/>
  <c r="H26" i="3"/>
  <c r="I26" i="3"/>
  <c r="G27" i="3"/>
  <c r="I27" i="3" s="1"/>
  <c r="H27" i="3"/>
  <c r="G28" i="3"/>
  <c r="I28" i="3" s="1"/>
  <c r="H28" i="3"/>
  <c r="G29" i="3"/>
  <c r="I29" i="3" s="1"/>
  <c r="H29" i="3"/>
  <c r="G30" i="3"/>
  <c r="H30" i="3"/>
  <c r="I30" i="3"/>
  <c r="G31" i="3"/>
  <c r="I31" i="3" s="1"/>
  <c r="H31" i="3"/>
  <c r="G32" i="3"/>
  <c r="I32" i="3" s="1"/>
  <c r="H32" i="3"/>
  <c r="G33" i="3"/>
  <c r="H33" i="3"/>
  <c r="I33" i="3"/>
  <c r="G34" i="3"/>
  <c r="H34" i="3"/>
  <c r="I34" i="3"/>
  <c r="G35" i="3"/>
  <c r="I35" i="3" s="1"/>
  <c r="H35" i="3"/>
  <c r="G36" i="3"/>
  <c r="I36" i="3" s="1"/>
  <c r="H36" i="3"/>
  <c r="G37" i="3"/>
  <c r="I37" i="3" s="1"/>
  <c r="H37" i="3"/>
  <c r="G38" i="3"/>
  <c r="H38" i="3"/>
  <c r="I38" i="3"/>
  <c r="G39" i="3"/>
  <c r="I39" i="3" s="1"/>
  <c r="H39" i="3"/>
  <c r="G40" i="3"/>
  <c r="I40" i="3" s="1"/>
  <c r="H40" i="3"/>
  <c r="G41" i="3"/>
  <c r="H41" i="3"/>
  <c r="I41" i="3"/>
  <c r="G42" i="3"/>
  <c r="H42" i="3"/>
  <c r="I42" i="3"/>
  <c r="G43" i="3"/>
  <c r="I43" i="3" s="1"/>
  <c r="H43" i="3"/>
  <c r="G44" i="3"/>
  <c r="I44" i="3" s="1"/>
  <c r="H44" i="3"/>
  <c r="G45" i="3"/>
  <c r="I45" i="3" s="1"/>
  <c r="H45" i="3"/>
  <c r="G46" i="3"/>
  <c r="H46" i="3"/>
  <c r="I46" i="3"/>
  <c r="G47" i="3"/>
  <c r="I47" i="3" s="1"/>
  <c r="H47" i="3"/>
  <c r="G48" i="3"/>
  <c r="I48" i="3" s="1"/>
  <c r="H48" i="3"/>
  <c r="G49" i="3"/>
  <c r="H49" i="3"/>
  <c r="I49" i="3"/>
  <c r="G50" i="3"/>
  <c r="H50" i="3"/>
  <c r="I50" i="3"/>
  <c r="G51" i="3"/>
  <c r="I51" i="3" s="1"/>
  <c r="H51" i="3"/>
  <c r="G52" i="3"/>
  <c r="I52" i="3" s="1"/>
  <c r="H52" i="3"/>
  <c r="G53" i="3"/>
  <c r="I53" i="3" s="1"/>
  <c r="H53" i="3"/>
  <c r="G54" i="3"/>
  <c r="H54" i="3"/>
  <c r="I54" i="3"/>
  <c r="G55" i="3"/>
  <c r="I55" i="3" s="1"/>
  <c r="H55" i="3"/>
  <c r="G56" i="3"/>
  <c r="I56" i="3" s="1"/>
  <c r="H56" i="3"/>
  <c r="G57" i="3"/>
  <c r="H57" i="3"/>
  <c r="I57" i="3"/>
  <c r="G58" i="3"/>
  <c r="H58" i="3"/>
  <c r="I58" i="3"/>
  <c r="G59" i="3"/>
  <c r="I59" i="3" s="1"/>
  <c r="H59" i="3"/>
  <c r="G60" i="3"/>
  <c r="I60" i="3" s="1"/>
  <c r="H60" i="3"/>
  <c r="G61" i="3"/>
  <c r="I61" i="3" s="1"/>
  <c r="H61" i="3"/>
  <c r="I2" i="3"/>
  <c r="H2" i="3"/>
  <c r="G2" i="3"/>
</calcChain>
</file>

<file path=xl/sharedStrings.xml><?xml version="1.0" encoding="utf-8"?>
<sst xmlns="http://schemas.openxmlformats.org/spreadsheetml/2006/main" count="962" uniqueCount="493">
  <si>
    <t>勝率</t>
  </si>
  <si>
    <t>ヤクルト</t>
  </si>
  <si>
    <t>巨人</t>
  </si>
  <si>
    <t>阪神</t>
  </si>
  <si>
    <t>広島</t>
  </si>
  <si>
    <t>中日</t>
  </si>
  <si>
    <t>DeNA</t>
  </si>
  <si>
    <r>
      <t>2015</t>
    </r>
    <r>
      <rPr>
        <sz val="10"/>
        <color theme="1"/>
        <rFont val="ＭＳ Ｐゴシック"/>
        <family val="3"/>
        <charset val="128"/>
      </rPr>
      <t>年勝率</t>
    </r>
    <rPh sb="4" eb="5">
      <t>ネン</t>
    </rPh>
    <rPh sb="5" eb="7">
      <t>ショウリツ</t>
    </rPh>
    <phoneticPr fontId="2"/>
  </si>
  <si>
    <t>巨人</t>
    <rPh sb="0" eb="2">
      <t>キョジン</t>
    </rPh>
    <phoneticPr fontId="1"/>
  </si>
  <si>
    <t>広島</t>
    <rPh sb="0" eb="2">
      <t>ヒロシマ</t>
    </rPh>
    <phoneticPr fontId="1"/>
  </si>
  <si>
    <t>オリックス</t>
  </si>
  <si>
    <t>ソフトバンク</t>
  </si>
  <si>
    <t>ソフトバンク</t>
    <phoneticPr fontId="2"/>
  </si>
  <si>
    <t>日本ハム</t>
  </si>
  <si>
    <t>日本ハム</t>
    <phoneticPr fontId="2"/>
  </si>
  <si>
    <t>ロッテ</t>
  </si>
  <si>
    <t>ロッテ</t>
    <phoneticPr fontId="2"/>
  </si>
  <si>
    <t>西武</t>
  </si>
  <si>
    <t>西武</t>
    <phoneticPr fontId="2"/>
  </si>
  <si>
    <t>楽天</t>
  </si>
  <si>
    <t>楽天</t>
    <phoneticPr fontId="2"/>
  </si>
  <si>
    <t>オリックス</t>
    <phoneticPr fontId="2"/>
  </si>
  <si>
    <r>
      <t>2010</t>
    </r>
    <r>
      <rPr>
        <sz val="10"/>
        <color theme="1"/>
        <rFont val="ＭＳ Ｐゴシック"/>
        <family val="3"/>
        <charset val="128"/>
      </rPr>
      <t>年</t>
    </r>
    <rPh sb="4" eb="5">
      <t>ネン</t>
    </rPh>
    <phoneticPr fontId="2"/>
  </si>
  <si>
    <r>
      <t>2011年</t>
    </r>
    <r>
      <rPr>
        <sz val="10"/>
        <color theme="1"/>
        <rFont val="ＭＳ Ｐゴシック"/>
        <family val="3"/>
        <charset val="128"/>
      </rPr>
      <t/>
    </r>
    <rPh sb="4" eb="5">
      <t>ネン</t>
    </rPh>
    <phoneticPr fontId="2"/>
  </si>
  <si>
    <r>
      <t>2012年</t>
    </r>
    <r>
      <rPr>
        <sz val="10"/>
        <color theme="1"/>
        <rFont val="ＭＳ Ｐゴシック"/>
        <family val="3"/>
        <charset val="128"/>
      </rPr>
      <t/>
    </r>
    <rPh sb="4" eb="5">
      <t>ネン</t>
    </rPh>
    <phoneticPr fontId="2"/>
  </si>
  <si>
    <r>
      <t>2013年</t>
    </r>
    <r>
      <rPr>
        <sz val="10"/>
        <color theme="1"/>
        <rFont val="ＭＳ Ｐゴシック"/>
        <family val="3"/>
        <charset val="128"/>
      </rPr>
      <t/>
    </r>
    <rPh sb="4" eb="5">
      <t>ネン</t>
    </rPh>
    <phoneticPr fontId="2"/>
  </si>
  <si>
    <r>
      <t>2014年</t>
    </r>
    <r>
      <rPr>
        <sz val="10"/>
        <color theme="1"/>
        <rFont val="ＭＳ Ｐゴシック"/>
        <family val="3"/>
        <charset val="128"/>
      </rPr>
      <t/>
    </r>
    <rPh sb="4" eb="5">
      <t>ネン</t>
    </rPh>
    <phoneticPr fontId="2"/>
  </si>
  <si>
    <r>
      <t>2015年</t>
    </r>
    <r>
      <rPr>
        <sz val="10"/>
        <color theme="1"/>
        <rFont val="ＭＳ Ｐゴシック"/>
        <family val="3"/>
        <charset val="128"/>
      </rPr>
      <t/>
    </r>
    <rPh sb="4" eb="5">
      <t>ネン</t>
    </rPh>
    <phoneticPr fontId="2"/>
  </si>
  <si>
    <t>Year</t>
    <phoneticPr fontId="5"/>
  </si>
  <si>
    <t>チーム</t>
  </si>
  <si>
    <t>試合</t>
  </si>
  <si>
    <t>横浜</t>
  </si>
  <si>
    <t>得点</t>
  </si>
  <si>
    <t>失点</t>
  </si>
  <si>
    <t>No</t>
    <phoneticPr fontId="2"/>
  </si>
  <si>
    <t>平均得点</t>
    <rPh sb="0" eb="2">
      <t>ヘイキン</t>
    </rPh>
    <rPh sb="2" eb="4">
      <t>トクテン</t>
    </rPh>
    <phoneticPr fontId="2"/>
  </si>
  <si>
    <t>平均失点</t>
    <rPh sb="0" eb="2">
      <t>ヘイキン</t>
    </rPh>
    <rPh sb="2" eb="4">
      <t>シッテン</t>
    </rPh>
    <phoneticPr fontId="2"/>
  </si>
  <si>
    <t>得失点差(平均)</t>
    <rPh sb="0" eb="4">
      <t>トクシッテンサ</t>
    </rPh>
    <rPh sb="5" eb="7">
      <t>ヘイキン</t>
    </rPh>
    <phoneticPr fontId="2"/>
  </si>
  <si>
    <r>
      <rPr>
        <sz val="10"/>
        <color theme="1"/>
        <rFont val="ＭＳ Ｐゴシック"/>
        <family val="3"/>
        <charset val="128"/>
      </rPr>
      <t xml:space="preserve">セリーグ
</t>
    </r>
    <r>
      <rPr>
        <sz val="10"/>
        <color theme="1"/>
        <rFont val="Arial"/>
        <family val="2"/>
      </rPr>
      <t>2010-2015</t>
    </r>
    <phoneticPr fontId="2"/>
  </si>
  <si>
    <r>
      <rPr>
        <sz val="10"/>
        <color theme="1"/>
        <rFont val="ＭＳ Ｐゴシック"/>
        <family val="3"/>
        <charset val="128"/>
      </rPr>
      <t xml:space="preserve">パリーグ
</t>
    </r>
    <r>
      <rPr>
        <sz val="10"/>
        <color theme="1"/>
        <rFont val="Arial"/>
        <family val="2"/>
      </rPr>
      <t>2010-2015</t>
    </r>
    <phoneticPr fontId="2"/>
  </si>
  <si>
    <t>ソフトバンク</t>
    <phoneticPr fontId="2"/>
  </si>
  <si>
    <t>日本ハム</t>
    <phoneticPr fontId="2"/>
  </si>
  <si>
    <t>ヤクルト</t>
    <phoneticPr fontId="2"/>
  </si>
  <si>
    <t>巨人</t>
    <phoneticPr fontId="2"/>
  </si>
  <si>
    <t>DeNA</t>
    <phoneticPr fontId="2"/>
  </si>
  <si>
    <t>オリックス</t>
    <phoneticPr fontId="2"/>
  </si>
  <si>
    <t>ヤクルト</t>
    <phoneticPr fontId="2"/>
  </si>
  <si>
    <t>投手名</t>
  </si>
  <si>
    <t>投球回</t>
    <rPh sb="0" eb="2">
      <t>トウキュウ</t>
    </rPh>
    <rPh sb="2" eb="3">
      <t>カイ</t>
    </rPh>
    <phoneticPr fontId="1"/>
  </si>
  <si>
    <t>防御率</t>
  </si>
  <si>
    <t>三振率</t>
  </si>
  <si>
    <t>Ｋ・ジョンソン</t>
  </si>
  <si>
    <t>四球率</t>
  </si>
  <si>
    <t>FIP</t>
  </si>
  <si>
    <t>xFIP</t>
  </si>
  <si>
    <t>広島</t>
    <phoneticPr fontId="2"/>
  </si>
  <si>
    <t>チーム</t>
    <phoneticPr fontId="2"/>
  </si>
  <si>
    <t>Year</t>
    <phoneticPr fontId="2"/>
  </si>
  <si>
    <t>福井優也</t>
  </si>
  <si>
    <t>黒田博樹</t>
  </si>
  <si>
    <t>前田健太</t>
  </si>
  <si>
    <t>野村祐輔</t>
  </si>
  <si>
    <t>リーグ平均</t>
    <rPh sb="3" eb="5">
      <t>ヘイキン</t>
    </rPh>
    <phoneticPr fontId="2"/>
  </si>
  <si>
    <t>X</t>
    <phoneticPr fontId="2"/>
  </si>
  <si>
    <t>Y</t>
    <phoneticPr fontId="2"/>
  </si>
  <si>
    <t>ストレート</t>
  </si>
  <si>
    <t>シュート</t>
  </si>
  <si>
    <t>カットボール</t>
  </si>
  <si>
    <t>スライダー</t>
  </si>
  <si>
    <t>カーブ</t>
  </si>
  <si>
    <t>フォーク</t>
  </si>
  <si>
    <t>チェンジアップ</t>
  </si>
  <si>
    <t>選手名</t>
  </si>
  <si>
    <t>試合数</t>
  </si>
  <si>
    <t>打席</t>
  </si>
  <si>
    <t>打点</t>
  </si>
  <si>
    <t>打率</t>
  </si>
  <si>
    <t>出塁率</t>
  </si>
  <si>
    <t>長打率</t>
  </si>
  <si>
    <t>BABIP</t>
  </si>
  <si>
    <t>ISO</t>
  </si>
  <si>
    <t>Ｌ・アンダーソン</t>
  </si>
  <si>
    <t>Ｈ・ルナ</t>
  </si>
  <si>
    <t>Ａ・エルナンデス</t>
  </si>
  <si>
    <t>Ｒ・ナニータ</t>
  </si>
  <si>
    <t>Ｍ・ゴメス</t>
  </si>
  <si>
    <t>大和</t>
  </si>
  <si>
    <t>俊介</t>
  </si>
  <si>
    <t>Ｍ・マートン</t>
  </si>
  <si>
    <t>Ｒ・ロサリオ</t>
  </si>
  <si>
    <t>Ｊ・グスマン</t>
  </si>
  <si>
    <t>Ｎ・シアーホルツ</t>
  </si>
  <si>
    <t>Ｂ・エルドレッド</t>
  </si>
  <si>
    <t>Ｍ・デニング</t>
  </si>
  <si>
    <t>雄平</t>
  </si>
  <si>
    <t>Ｊ・ロペス</t>
  </si>
  <si>
    <t>飛雄馬</t>
  </si>
  <si>
    <t>Ａ・バルディリス</t>
  </si>
  <si>
    <t>Ｌ・クルーズ</t>
  </si>
  <si>
    <t>Ａ・デスパイネ</t>
  </si>
  <si>
    <t>Ｂ・レアード</t>
  </si>
  <si>
    <t>Ｊ・ハーミッダ</t>
  </si>
  <si>
    <t>Ｔ・ブランコ</t>
  </si>
  <si>
    <t>駿太</t>
  </si>
  <si>
    <t>Ｔ－岡田</t>
  </si>
  <si>
    <t>Ｅ・ヘルマン</t>
  </si>
  <si>
    <t>Ｆ・カラバイヨ</t>
  </si>
  <si>
    <t>Ｚ・ウィーラー</t>
  </si>
  <si>
    <t>Ｇ・サンチェス</t>
  </si>
  <si>
    <t>Ｗ・ペーニャ</t>
  </si>
  <si>
    <t>銀次</t>
  </si>
  <si>
    <t>Ｅ・メヒア</t>
  </si>
  <si>
    <t>山田哲人</t>
  </si>
  <si>
    <t>秋山翔吾</t>
  </si>
  <si>
    <t>鳥谷敬</t>
  </si>
  <si>
    <t>Team</t>
    <phoneticPr fontId="2"/>
  </si>
  <si>
    <t>Year</t>
    <phoneticPr fontId="2"/>
  </si>
  <si>
    <t>西武</t>
    <phoneticPr fontId="2"/>
  </si>
  <si>
    <t>Team</t>
    <phoneticPr fontId="2"/>
  </si>
  <si>
    <t>Year</t>
    <phoneticPr fontId="2"/>
  </si>
  <si>
    <t>小林誠司</t>
  </si>
  <si>
    <t>阿部慎之助</t>
  </si>
  <si>
    <t>坂本勇人</t>
  </si>
  <si>
    <t>亀井善行</t>
  </si>
  <si>
    <t>村田修一</t>
  </si>
  <si>
    <t>長野久義</t>
  </si>
  <si>
    <t>高橋由伸</t>
  </si>
  <si>
    <t>橋本到</t>
  </si>
  <si>
    <t>大田泰示</t>
  </si>
  <si>
    <t>井端弘和</t>
  </si>
  <si>
    <t>堂上剛裕</t>
  </si>
  <si>
    <t>相川亮二</t>
  </si>
  <si>
    <t>立岡宗一郎</t>
  </si>
  <si>
    <t>片岡治大</t>
  </si>
  <si>
    <t>杉山翔大</t>
  </si>
  <si>
    <t>桂依央利</t>
  </si>
  <si>
    <t>遠藤一星</t>
  </si>
  <si>
    <t>松井雅人</t>
  </si>
  <si>
    <t>福田永将</t>
  </si>
  <si>
    <t>荒木雅博</t>
  </si>
  <si>
    <t>森野将彦</t>
  </si>
  <si>
    <t>高橋周平</t>
  </si>
  <si>
    <t>藤井淳志</t>
  </si>
  <si>
    <t>和田一浩</t>
  </si>
  <si>
    <t>大島洋平</t>
  </si>
  <si>
    <t>平田良介</t>
  </si>
  <si>
    <t>亀澤恭平</t>
  </si>
  <si>
    <t>梅野隆太郎</t>
  </si>
  <si>
    <t>江越大賀</t>
  </si>
  <si>
    <t>藤井彰人</t>
  </si>
  <si>
    <t>上本博紀</t>
  </si>
  <si>
    <t>新井良太</t>
  </si>
  <si>
    <t>伊藤隼太</t>
  </si>
  <si>
    <t>鶴岡一成</t>
  </si>
  <si>
    <t>今成亮太</t>
  </si>
  <si>
    <t>西岡剛</t>
  </si>
  <si>
    <t>福留孝介</t>
  </si>
  <si>
    <t>鈴木誠也</t>
  </si>
  <si>
    <t>田中広輔</t>
  </si>
  <si>
    <t>野間峻祥</t>
  </si>
  <si>
    <t>新井貴浩</t>
  </si>
  <si>
    <t>石原慶幸</t>
  </si>
  <si>
    <t>會澤翼</t>
  </si>
  <si>
    <t>梵英心</t>
  </si>
  <si>
    <t>菊池涼介</t>
  </si>
  <si>
    <t>木村昇吾</t>
  </si>
  <si>
    <t>松山竜平</t>
  </si>
  <si>
    <t>丸佳浩</t>
  </si>
  <si>
    <t>中村悠平</t>
  </si>
  <si>
    <t>川端慎吾</t>
  </si>
  <si>
    <t>田中浩康</t>
  </si>
  <si>
    <t>荒木貴裕</t>
  </si>
  <si>
    <t>畠山和洋</t>
  </si>
  <si>
    <t>三輪正義</t>
  </si>
  <si>
    <t>森岡良介</t>
  </si>
  <si>
    <t>比屋根渉</t>
  </si>
  <si>
    <t>上田剛史</t>
  </si>
  <si>
    <t>今浪隆博</t>
  </si>
  <si>
    <t>大引啓次</t>
  </si>
  <si>
    <t>白崎浩之</t>
  </si>
  <si>
    <t>宮﨑敏郎</t>
  </si>
  <si>
    <t>嶺井博希</t>
  </si>
  <si>
    <t>関根大気</t>
  </si>
  <si>
    <t>倉本寿彦</t>
  </si>
  <si>
    <t>髙城俊人</t>
  </si>
  <si>
    <t>黒羽根利規</t>
  </si>
  <si>
    <t>石川雄洋</t>
  </si>
  <si>
    <t>筒香嘉智</t>
  </si>
  <si>
    <t>桑原将志</t>
  </si>
  <si>
    <t>梶谷隆幸</t>
  </si>
  <si>
    <t>荒波翔</t>
  </si>
  <si>
    <t>井手正太郎</t>
  </si>
  <si>
    <t>乙坂智</t>
  </si>
  <si>
    <t>田村龍弘</t>
  </si>
  <si>
    <t>吉田裕太</t>
  </si>
  <si>
    <t>中村奨吾</t>
  </si>
  <si>
    <t>井口資仁</t>
  </si>
  <si>
    <t>今江敏晃</t>
  </si>
  <si>
    <t>福浦和也</t>
  </si>
  <si>
    <t>根元俊一</t>
  </si>
  <si>
    <t>鈴木大地</t>
  </si>
  <si>
    <t>清田育宏</t>
  </si>
  <si>
    <t>荻野貴司</t>
  </si>
  <si>
    <t>伊志嶺翔大</t>
  </si>
  <si>
    <t>角中勝也</t>
  </si>
  <si>
    <t>岡田幸文</t>
  </si>
  <si>
    <t>大谷翔平</t>
  </si>
  <si>
    <t>岡大海</t>
  </si>
  <si>
    <t>淺間大基</t>
  </si>
  <si>
    <t>市川友也</t>
  </si>
  <si>
    <t>大野奨太</t>
  </si>
  <si>
    <t>近藤健介</t>
  </si>
  <si>
    <t>田中賢介</t>
  </si>
  <si>
    <t>中田翔</t>
  </si>
  <si>
    <t>西川遥輝</t>
  </si>
  <si>
    <t>中島卓也</t>
  </si>
  <si>
    <t>杉谷拳士</t>
  </si>
  <si>
    <t>陽岱鋼</t>
  </si>
  <si>
    <t>谷口雄也</t>
  </si>
  <si>
    <t>髙田知季</t>
  </si>
  <si>
    <t>吉村裕基</t>
  </si>
  <si>
    <t>川島慶三</t>
  </si>
  <si>
    <t>鶴岡慎也</t>
  </si>
  <si>
    <t>髙谷裕亮</t>
  </si>
  <si>
    <t>細川亨</t>
  </si>
  <si>
    <t>今宮健太</t>
  </si>
  <si>
    <t>松田宣浩</t>
  </si>
  <si>
    <t>明石健志</t>
  </si>
  <si>
    <t>本多雄一</t>
  </si>
  <si>
    <t>内川聖一</t>
  </si>
  <si>
    <t>福田秀平</t>
  </si>
  <si>
    <t>柳田悠岐</t>
  </si>
  <si>
    <t>中村晃</t>
  </si>
  <si>
    <t>李大浩</t>
  </si>
  <si>
    <t>西野真弘</t>
  </si>
  <si>
    <t>岩崎恭平</t>
  </si>
  <si>
    <t>平野恵一</t>
  </si>
  <si>
    <t>小谷野栄一</t>
  </si>
  <si>
    <t>糸井嘉男</t>
  </si>
  <si>
    <t>山崎勝己</t>
  </si>
  <si>
    <t>伊藤光</t>
  </si>
  <si>
    <t>安達了一</t>
  </si>
  <si>
    <t>縞田拓弥</t>
  </si>
  <si>
    <t>坂口智隆</t>
  </si>
  <si>
    <t>宮﨑祐樹</t>
  </si>
  <si>
    <t>川端崇義</t>
  </si>
  <si>
    <t>中島裕之</t>
  </si>
  <si>
    <t>原拓也</t>
  </si>
  <si>
    <t>福田将儀</t>
  </si>
  <si>
    <t>藤田一也</t>
  </si>
  <si>
    <t>後藤光尊</t>
  </si>
  <si>
    <t>岡島豪郎</t>
  </si>
  <si>
    <t>嶋基宏</t>
  </si>
  <si>
    <t>伊志嶺忠</t>
  </si>
  <si>
    <t>松井稼頭央</t>
  </si>
  <si>
    <t>阿部俊人</t>
  </si>
  <si>
    <t>西田哲朗</t>
  </si>
  <si>
    <t>牧田明久</t>
  </si>
  <si>
    <t>聖澤諒</t>
  </si>
  <si>
    <t>中川大志</t>
  </si>
  <si>
    <t>金子侑司</t>
  </si>
  <si>
    <t>森友哉</t>
  </si>
  <si>
    <t>外崎修汰</t>
  </si>
  <si>
    <t>渡辺直人</t>
  </si>
  <si>
    <t>炭谷銀仁朗</t>
  </si>
  <si>
    <t>浅村栄斗</t>
  </si>
  <si>
    <t>鬼﨑裕司</t>
  </si>
  <si>
    <t>中村剛也</t>
  </si>
  <si>
    <t>栗山巧</t>
  </si>
  <si>
    <t>斉藤彰吾</t>
  </si>
  <si>
    <t>脇谷亮太</t>
  </si>
  <si>
    <t>Year</t>
    <phoneticPr fontId="2"/>
  </si>
  <si>
    <t>Team</t>
    <phoneticPr fontId="2"/>
  </si>
  <si>
    <r>
      <rPr>
        <sz val="10"/>
        <color theme="1"/>
        <rFont val="ＭＳ Ｐゴシック"/>
        <family val="3"/>
        <charset val="128"/>
      </rPr>
      <t>名前</t>
    </r>
  </si>
  <si>
    <r>
      <rPr>
        <sz val="10"/>
        <color theme="1"/>
        <rFont val="Arial"/>
        <family val="2"/>
        <charset val="128"/>
      </rPr>
      <t>試合</t>
    </r>
  </si>
  <si>
    <r>
      <rPr>
        <sz val="10"/>
        <color theme="1"/>
        <rFont val="Arial"/>
        <family val="2"/>
        <charset val="128"/>
      </rPr>
      <t>打席</t>
    </r>
  </si>
  <si>
    <r>
      <rPr>
        <sz val="10"/>
        <color theme="1"/>
        <rFont val="Arial"/>
        <family val="2"/>
        <charset val="128"/>
      </rPr>
      <t>打率</t>
    </r>
  </si>
  <si>
    <r>
      <rPr>
        <sz val="10"/>
        <color theme="1"/>
        <rFont val="Arial"/>
        <family val="2"/>
        <charset val="128"/>
      </rPr>
      <t>出塁率</t>
    </r>
  </si>
  <si>
    <r>
      <rPr>
        <sz val="10"/>
        <color theme="1"/>
        <rFont val="Arial"/>
        <family val="2"/>
        <charset val="128"/>
      </rPr>
      <t>長打率</t>
    </r>
  </si>
  <si>
    <t>D</t>
    <phoneticPr fontId="2"/>
  </si>
  <si>
    <r>
      <rPr>
        <sz val="10"/>
        <color theme="1"/>
        <rFont val="ＭＳ Ｐゴシック"/>
        <family val="3"/>
        <charset val="128"/>
      </rPr>
      <t>荒木雅博</t>
    </r>
  </si>
  <si>
    <r>
      <rPr>
        <sz val="10"/>
        <color theme="1"/>
        <rFont val="ＭＳ Ｐゴシック"/>
        <family val="3"/>
        <charset val="128"/>
      </rPr>
      <t>井端弘和</t>
    </r>
  </si>
  <si>
    <r>
      <rPr>
        <sz val="10"/>
        <color theme="1"/>
        <rFont val="ＭＳ Ｐゴシック"/>
        <family val="3"/>
        <charset val="128"/>
      </rPr>
      <t>平田良介</t>
    </r>
  </si>
  <si>
    <r>
      <rPr>
        <sz val="10"/>
        <color theme="1"/>
        <rFont val="ＭＳ Ｐゴシック"/>
        <family val="3"/>
        <charset val="128"/>
      </rPr>
      <t>谷繁元信</t>
    </r>
  </si>
  <si>
    <r>
      <rPr>
        <sz val="10"/>
        <color theme="1"/>
        <rFont val="ＭＳ Ｐゴシック"/>
        <family val="3"/>
        <charset val="128"/>
      </rPr>
      <t>森野将彦</t>
    </r>
  </si>
  <si>
    <r>
      <rPr>
        <sz val="10"/>
        <color theme="1"/>
        <rFont val="ＭＳ Ｐゴシック"/>
        <family val="3"/>
        <charset val="128"/>
      </rPr>
      <t>堂上剛裕</t>
    </r>
  </si>
  <si>
    <r>
      <rPr>
        <sz val="10"/>
        <color theme="1"/>
        <rFont val="ＭＳ Ｐゴシック"/>
        <family val="3"/>
        <charset val="128"/>
      </rPr>
      <t>中村紀洋</t>
    </r>
  </si>
  <si>
    <t>T</t>
    <phoneticPr fontId="2"/>
  </si>
  <si>
    <r>
      <rPr>
        <sz val="10"/>
        <color theme="1"/>
        <rFont val="ＭＳ Ｐゴシック"/>
        <family val="3"/>
        <charset val="128"/>
      </rPr>
      <t>鳥谷敬</t>
    </r>
  </si>
  <si>
    <r>
      <rPr>
        <sz val="10"/>
        <color theme="1"/>
        <rFont val="ＭＳ Ｐゴシック"/>
        <family val="3"/>
        <charset val="128"/>
      </rPr>
      <t>金本知憲</t>
    </r>
  </si>
  <si>
    <r>
      <rPr>
        <sz val="10"/>
        <color theme="1"/>
        <rFont val="ＭＳ Ｐゴシック"/>
        <family val="3"/>
        <charset val="128"/>
      </rPr>
      <t>赤松真人</t>
    </r>
  </si>
  <si>
    <t>S</t>
    <phoneticPr fontId="2"/>
  </si>
  <si>
    <r>
      <rPr>
        <sz val="10"/>
        <color theme="1"/>
        <rFont val="ＭＳ Ｐゴシック"/>
        <family val="3"/>
        <charset val="128"/>
      </rPr>
      <t>ラミレス</t>
    </r>
  </si>
  <si>
    <r>
      <rPr>
        <sz val="10"/>
        <color theme="1"/>
        <rFont val="ＭＳ Ｐゴシック"/>
        <family val="3"/>
        <charset val="128"/>
      </rPr>
      <t>宮本慎也</t>
    </r>
  </si>
  <si>
    <r>
      <rPr>
        <sz val="10"/>
        <color theme="1"/>
        <rFont val="ＭＳ Ｐゴシック"/>
        <family val="3"/>
        <charset val="128"/>
      </rPr>
      <t>田中浩康</t>
    </r>
  </si>
  <si>
    <r>
      <rPr>
        <sz val="10"/>
        <color theme="1"/>
        <rFont val="ＭＳ Ｐゴシック"/>
        <family val="3"/>
        <charset val="128"/>
      </rPr>
      <t>武内晋一</t>
    </r>
  </si>
  <si>
    <r>
      <rPr>
        <sz val="10"/>
        <color theme="1"/>
        <rFont val="ＭＳ Ｐゴシック"/>
        <family val="3"/>
        <charset val="128"/>
      </rPr>
      <t>青木宣親</t>
    </r>
  </si>
  <si>
    <r>
      <rPr>
        <sz val="10"/>
        <color theme="1"/>
        <rFont val="ＭＳ Ｐゴシック"/>
        <family val="3"/>
        <charset val="128"/>
      </rPr>
      <t>畠山和洋</t>
    </r>
  </si>
  <si>
    <r>
      <rPr>
        <sz val="10"/>
        <color theme="1"/>
        <rFont val="ＭＳ Ｐゴシック"/>
        <family val="3"/>
        <charset val="128"/>
      </rPr>
      <t>川端慎吾</t>
    </r>
  </si>
  <si>
    <r>
      <rPr>
        <sz val="10"/>
        <color theme="1"/>
        <rFont val="ＭＳ Ｐゴシック"/>
        <family val="3"/>
        <charset val="128"/>
      </rPr>
      <t>梶本勇介</t>
    </r>
  </si>
  <si>
    <r>
      <rPr>
        <sz val="10"/>
        <color theme="1"/>
        <rFont val="ＭＳ Ｐゴシック"/>
        <family val="3"/>
        <charset val="128"/>
      </rPr>
      <t>飯原誉士</t>
    </r>
  </si>
  <si>
    <t>G</t>
    <phoneticPr fontId="2"/>
  </si>
  <si>
    <r>
      <rPr>
        <sz val="10"/>
        <color theme="1"/>
        <rFont val="ＭＳ Ｐゴシック"/>
        <family val="3"/>
        <charset val="128"/>
      </rPr>
      <t>小笠原道大</t>
    </r>
  </si>
  <si>
    <r>
      <rPr>
        <sz val="10"/>
        <color theme="1"/>
        <rFont val="ＭＳ Ｐゴシック"/>
        <family val="3"/>
        <charset val="128"/>
      </rPr>
      <t>二岡智宏</t>
    </r>
  </si>
  <si>
    <r>
      <rPr>
        <sz val="10"/>
        <color theme="1"/>
        <rFont val="ＭＳ Ｐゴシック"/>
        <family val="3"/>
        <charset val="128"/>
      </rPr>
      <t>谷佳知</t>
    </r>
  </si>
  <si>
    <r>
      <rPr>
        <sz val="10"/>
        <color theme="1"/>
        <rFont val="ＭＳ Ｐゴシック"/>
        <family val="3"/>
        <charset val="128"/>
      </rPr>
      <t>阿部慎之助</t>
    </r>
  </si>
  <si>
    <r>
      <rPr>
        <sz val="10"/>
        <color theme="1"/>
        <rFont val="ＭＳ Ｐゴシック"/>
        <family val="3"/>
        <charset val="128"/>
      </rPr>
      <t>脇谷亮太</t>
    </r>
  </si>
  <si>
    <r>
      <rPr>
        <sz val="10"/>
        <color theme="1"/>
        <rFont val="ＭＳ Ｐゴシック"/>
        <family val="3"/>
        <charset val="128"/>
      </rPr>
      <t>高橋由伸</t>
    </r>
  </si>
  <si>
    <r>
      <rPr>
        <sz val="10"/>
        <color theme="1"/>
        <rFont val="ＭＳ Ｐゴシック"/>
        <family val="3"/>
        <charset val="128"/>
      </rPr>
      <t>亀井義行</t>
    </r>
  </si>
  <si>
    <r>
      <rPr>
        <sz val="10"/>
        <color theme="1"/>
        <rFont val="ＭＳ Ｐゴシック"/>
        <family val="3"/>
        <charset val="128"/>
      </rPr>
      <t>矢野謙次</t>
    </r>
  </si>
  <si>
    <r>
      <rPr>
        <sz val="10"/>
        <color theme="1"/>
        <rFont val="ＭＳ Ｐゴシック"/>
        <family val="3"/>
        <charset val="128"/>
      </rPr>
      <t>古城茂幸</t>
    </r>
  </si>
  <si>
    <r>
      <rPr>
        <sz val="10"/>
        <color theme="1"/>
        <rFont val="ＭＳ Ｐゴシック"/>
        <family val="3"/>
        <charset val="128"/>
      </rPr>
      <t>坂本勇人</t>
    </r>
  </si>
  <si>
    <t>C</t>
    <phoneticPr fontId="2"/>
  </si>
  <si>
    <r>
      <rPr>
        <sz val="10"/>
        <color theme="1"/>
        <rFont val="ＭＳ Ｐゴシック"/>
        <family val="3"/>
        <charset val="128"/>
      </rPr>
      <t>東出輝裕</t>
    </r>
  </si>
  <si>
    <r>
      <rPr>
        <sz val="10"/>
        <color theme="1"/>
        <rFont val="ＭＳ Ｐゴシック"/>
        <family val="3"/>
        <charset val="128"/>
      </rPr>
      <t>栗原健太</t>
    </r>
  </si>
  <si>
    <r>
      <rPr>
        <sz val="10"/>
        <color theme="1"/>
        <rFont val="ＭＳ Ｐゴシック"/>
        <family val="3"/>
        <charset val="128"/>
      </rPr>
      <t>梵英心</t>
    </r>
  </si>
  <si>
    <r>
      <rPr>
        <sz val="10"/>
        <color theme="1"/>
        <rFont val="ＭＳ Ｐゴシック"/>
        <family val="3"/>
        <charset val="128"/>
      </rPr>
      <t>新井貴浩</t>
    </r>
  </si>
  <si>
    <r>
      <rPr>
        <sz val="10"/>
        <color theme="1"/>
        <rFont val="ＭＳ Ｐゴシック"/>
        <family val="3"/>
        <charset val="128"/>
      </rPr>
      <t>石原慶幸</t>
    </r>
  </si>
  <si>
    <r>
      <rPr>
        <sz val="10"/>
        <color theme="1"/>
        <rFont val="ＭＳ Ｐゴシック"/>
        <family val="3"/>
        <charset val="128"/>
      </rPr>
      <t>倉義和</t>
    </r>
  </si>
  <si>
    <r>
      <rPr>
        <sz val="10"/>
        <color theme="1"/>
        <rFont val="ＭＳ Ｐゴシック"/>
        <family val="3"/>
        <charset val="128"/>
      </rPr>
      <t>嶋重宣</t>
    </r>
  </si>
  <si>
    <r>
      <rPr>
        <sz val="10"/>
        <color theme="1"/>
        <rFont val="ＭＳ Ｐゴシック"/>
        <family val="3"/>
        <charset val="128"/>
      </rPr>
      <t>天谷宗一郎</t>
    </r>
  </si>
  <si>
    <r>
      <rPr>
        <sz val="10"/>
        <color theme="1"/>
        <rFont val="ＭＳ Ｐゴシック"/>
        <family val="3"/>
        <charset val="128"/>
      </rPr>
      <t>フェルナンデス</t>
    </r>
  </si>
  <si>
    <t>YB</t>
    <phoneticPr fontId="2"/>
  </si>
  <si>
    <r>
      <rPr>
        <sz val="10"/>
        <color theme="1"/>
        <rFont val="ＭＳ Ｐゴシック"/>
        <family val="3"/>
        <charset val="128"/>
      </rPr>
      <t>金城龍彦</t>
    </r>
  </si>
  <si>
    <r>
      <rPr>
        <sz val="10"/>
        <color theme="1"/>
        <rFont val="ＭＳ Ｐゴシック"/>
        <family val="3"/>
        <charset val="128"/>
      </rPr>
      <t>内川聖一</t>
    </r>
  </si>
  <si>
    <r>
      <rPr>
        <sz val="10"/>
        <color theme="1"/>
        <rFont val="ＭＳ Ｐゴシック"/>
        <family val="3"/>
        <charset val="128"/>
      </rPr>
      <t>石井琢朗</t>
    </r>
  </si>
  <si>
    <r>
      <rPr>
        <sz val="10"/>
        <color theme="1"/>
        <rFont val="ＭＳ Ｐゴシック"/>
        <family val="3"/>
        <charset val="128"/>
      </rPr>
      <t>相川亮二</t>
    </r>
  </si>
  <si>
    <r>
      <rPr>
        <sz val="10"/>
        <color theme="1"/>
        <rFont val="ＭＳ Ｐゴシック"/>
        <family val="3"/>
        <charset val="128"/>
      </rPr>
      <t>藤田一也</t>
    </r>
  </si>
  <si>
    <r>
      <rPr>
        <sz val="10"/>
        <color theme="1"/>
        <rFont val="ＭＳ Ｐゴシック"/>
        <family val="3"/>
        <charset val="128"/>
      </rPr>
      <t>村田修一</t>
    </r>
  </si>
  <si>
    <r>
      <rPr>
        <sz val="10"/>
        <color theme="1"/>
        <rFont val="ＭＳ Ｐゴシック"/>
        <family val="3"/>
        <charset val="128"/>
      </rPr>
      <t>佐伯貴弘</t>
    </r>
  </si>
  <si>
    <r>
      <rPr>
        <sz val="10"/>
        <color theme="1"/>
        <rFont val="ＭＳ Ｐゴシック"/>
        <family val="3"/>
        <charset val="128"/>
      </rPr>
      <t>吉村裕基</t>
    </r>
  </si>
  <si>
    <r>
      <rPr>
        <sz val="10"/>
        <color theme="1"/>
        <rFont val="ＭＳ Ｐゴシック"/>
        <family val="3"/>
        <charset val="128"/>
      </rPr>
      <t>小池正晃</t>
    </r>
  </si>
  <si>
    <r>
      <rPr>
        <sz val="10"/>
        <color theme="1"/>
        <rFont val="ＭＳ Ｐゴシック"/>
        <family val="3"/>
        <charset val="128"/>
      </rPr>
      <t>下園辰哉</t>
    </r>
  </si>
  <si>
    <r>
      <rPr>
        <sz val="10"/>
        <color theme="1"/>
        <rFont val="ＭＳ Ｐゴシック"/>
        <family val="3"/>
        <charset val="128"/>
      </rPr>
      <t>石川雄洋</t>
    </r>
  </si>
  <si>
    <r>
      <rPr>
        <sz val="10"/>
        <color theme="1"/>
        <rFont val="ＭＳ Ｐゴシック"/>
        <family val="3"/>
        <charset val="128"/>
      </rPr>
      <t>木村昇吾</t>
    </r>
  </si>
  <si>
    <t>F</t>
    <phoneticPr fontId="2"/>
  </si>
  <si>
    <r>
      <rPr>
        <sz val="10"/>
        <color theme="1"/>
        <rFont val="ＭＳ Ｐゴシック"/>
        <family val="3"/>
        <charset val="128"/>
      </rPr>
      <t>森本稀哲</t>
    </r>
  </si>
  <si>
    <r>
      <rPr>
        <sz val="10"/>
        <color theme="1"/>
        <rFont val="ＭＳ Ｐゴシック"/>
        <family val="3"/>
        <charset val="128"/>
      </rPr>
      <t>田中賢介</t>
    </r>
  </si>
  <si>
    <r>
      <rPr>
        <sz val="10"/>
        <color theme="1"/>
        <rFont val="ＭＳ Ｐゴシック"/>
        <family val="3"/>
        <charset val="128"/>
      </rPr>
      <t>金子誠</t>
    </r>
  </si>
  <si>
    <r>
      <rPr>
        <sz val="10"/>
        <color theme="1"/>
        <rFont val="ＭＳ Ｐゴシック"/>
        <family val="3"/>
        <charset val="128"/>
      </rPr>
      <t>糸井嘉男</t>
    </r>
  </si>
  <si>
    <r>
      <rPr>
        <sz val="10"/>
        <color theme="1"/>
        <rFont val="ＭＳ Ｐゴシック"/>
        <family val="3"/>
        <charset val="128"/>
      </rPr>
      <t>小谷野栄一</t>
    </r>
  </si>
  <si>
    <r>
      <rPr>
        <sz val="10"/>
        <color theme="1"/>
        <rFont val="ＭＳ Ｐゴシック"/>
        <family val="3"/>
        <charset val="128"/>
      </rPr>
      <t>稲葉篤紀</t>
    </r>
  </si>
  <si>
    <r>
      <rPr>
        <sz val="10"/>
        <color theme="1"/>
        <rFont val="ＭＳ Ｐゴシック"/>
        <family val="3"/>
        <charset val="128"/>
      </rPr>
      <t>工藤隆人</t>
    </r>
  </si>
  <si>
    <r>
      <rPr>
        <sz val="10"/>
        <color theme="1"/>
        <rFont val="ＭＳ Ｐゴシック"/>
        <family val="3"/>
        <charset val="128"/>
      </rPr>
      <t>飯山裕志</t>
    </r>
  </si>
  <si>
    <r>
      <rPr>
        <sz val="10"/>
        <color theme="1"/>
        <rFont val="ＭＳ Ｐゴシック"/>
        <family val="3"/>
        <charset val="128"/>
      </rPr>
      <t>鶴岡慎也</t>
    </r>
  </si>
  <si>
    <t>L</t>
    <phoneticPr fontId="2"/>
  </si>
  <si>
    <r>
      <rPr>
        <sz val="10"/>
        <color theme="1"/>
        <rFont val="ＭＳ Ｐゴシック"/>
        <family val="3"/>
        <charset val="128"/>
      </rPr>
      <t>中島裕之</t>
    </r>
  </si>
  <si>
    <r>
      <rPr>
        <sz val="10"/>
        <color theme="1"/>
        <rFont val="ＭＳ Ｐゴシック"/>
        <family val="3"/>
        <charset val="128"/>
      </rPr>
      <t>和田一浩</t>
    </r>
  </si>
  <si>
    <r>
      <rPr>
        <sz val="10"/>
        <color theme="1"/>
        <rFont val="ＭＳ Ｐゴシック"/>
        <family val="3"/>
        <charset val="128"/>
      </rPr>
      <t>片岡易之</t>
    </r>
  </si>
  <si>
    <r>
      <rPr>
        <sz val="10"/>
        <color theme="1"/>
        <rFont val="ＭＳ Ｐゴシック"/>
        <family val="3"/>
        <charset val="128"/>
      </rPr>
      <t>赤田将吾</t>
    </r>
  </si>
  <si>
    <r>
      <rPr>
        <sz val="10"/>
        <color theme="1"/>
        <rFont val="ＭＳ Ｐゴシック"/>
        <family val="3"/>
        <charset val="128"/>
      </rPr>
      <t>細川亨</t>
    </r>
  </si>
  <si>
    <r>
      <rPr>
        <sz val="10"/>
        <color theme="1"/>
        <rFont val="ＭＳ Ｐゴシック"/>
        <family val="3"/>
        <charset val="128"/>
      </rPr>
      <t>銀仁朗</t>
    </r>
  </si>
  <si>
    <r>
      <rPr>
        <sz val="10"/>
        <color theme="1"/>
        <rFont val="ＭＳ Ｐゴシック"/>
        <family val="3"/>
        <charset val="128"/>
      </rPr>
      <t>カブレラ</t>
    </r>
  </si>
  <si>
    <r>
      <rPr>
        <sz val="10"/>
        <color theme="1"/>
        <rFont val="ＭＳ Ｐゴシック"/>
        <family val="3"/>
        <charset val="128"/>
      </rPr>
      <t>原拓也</t>
    </r>
  </si>
  <si>
    <r>
      <rPr>
        <sz val="10"/>
        <color theme="1"/>
        <rFont val="ＭＳ Ｐゴシック"/>
        <family val="3"/>
        <charset val="128"/>
      </rPr>
      <t>栗山巧</t>
    </r>
  </si>
  <si>
    <r>
      <rPr>
        <sz val="10"/>
        <color theme="1"/>
        <rFont val="ＭＳ Ｐゴシック"/>
        <family val="3"/>
        <charset val="128"/>
      </rPr>
      <t>中村剛也</t>
    </r>
  </si>
  <si>
    <t>H</t>
    <phoneticPr fontId="2"/>
  </si>
  <si>
    <r>
      <rPr>
        <sz val="10"/>
        <color theme="1"/>
        <rFont val="ＭＳ Ｐゴシック"/>
        <family val="3"/>
        <charset val="128"/>
      </rPr>
      <t>松中信彦</t>
    </r>
  </si>
  <si>
    <r>
      <rPr>
        <sz val="10"/>
        <color theme="1"/>
        <rFont val="ＭＳ Ｐゴシック"/>
        <family val="3"/>
        <charset val="128"/>
      </rPr>
      <t>松田宣浩</t>
    </r>
  </si>
  <si>
    <r>
      <rPr>
        <sz val="10"/>
        <color theme="1"/>
        <rFont val="ＭＳ Ｐゴシック"/>
        <family val="3"/>
        <charset val="128"/>
      </rPr>
      <t>小久保裕紀</t>
    </r>
  </si>
  <si>
    <r>
      <rPr>
        <sz val="10"/>
        <color theme="1"/>
        <rFont val="ＭＳ Ｐゴシック"/>
        <family val="3"/>
        <charset val="128"/>
      </rPr>
      <t>明石健志</t>
    </r>
  </si>
  <si>
    <r>
      <rPr>
        <sz val="10"/>
        <color theme="1"/>
        <rFont val="ＭＳ Ｐゴシック"/>
        <family val="3"/>
        <charset val="128"/>
      </rPr>
      <t>本多雄一</t>
    </r>
  </si>
  <si>
    <r>
      <rPr>
        <sz val="10"/>
        <color theme="1"/>
        <rFont val="ＭＳ Ｐゴシック"/>
        <family val="3"/>
        <charset val="128"/>
      </rPr>
      <t>山崎勝己</t>
    </r>
  </si>
  <si>
    <t>M</t>
    <phoneticPr fontId="2"/>
  </si>
  <si>
    <r>
      <rPr>
        <sz val="10"/>
        <color theme="1"/>
        <rFont val="ＭＳ Ｐゴシック"/>
        <family val="3"/>
        <charset val="128"/>
      </rPr>
      <t>オーティズ</t>
    </r>
  </si>
  <si>
    <r>
      <rPr>
        <sz val="10"/>
        <color theme="1"/>
        <rFont val="ＭＳ Ｐゴシック"/>
        <family val="3"/>
        <charset val="128"/>
      </rPr>
      <t>今江敏晃</t>
    </r>
  </si>
  <si>
    <r>
      <rPr>
        <sz val="10"/>
        <color theme="1"/>
        <rFont val="ＭＳ Ｐゴシック"/>
        <family val="3"/>
        <charset val="128"/>
      </rPr>
      <t>福浦和也</t>
    </r>
  </si>
  <si>
    <r>
      <rPr>
        <sz val="10"/>
        <color theme="1"/>
        <rFont val="ＭＳ Ｐゴシック"/>
        <family val="3"/>
        <charset val="128"/>
      </rPr>
      <t>大松尚逸</t>
    </r>
  </si>
  <si>
    <r>
      <rPr>
        <sz val="10"/>
        <color theme="1"/>
        <rFont val="ＭＳ Ｐゴシック"/>
        <family val="3"/>
        <charset val="128"/>
      </rPr>
      <t>里崎智也</t>
    </r>
  </si>
  <si>
    <r>
      <rPr>
        <sz val="10"/>
        <color theme="1"/>
        <rFont val="ＭＳ Ｐゴシック"/>
        <family val="3"/>
        <charset val="128"/>
      </rPr>
      <t>根元俊一</t>
    </r>
  </si>
  <si>
    <r>
      <rPr>
        <sz val="10"/>
        <color theme="1"/>
        <rFont val="ＭＳ Ｐゴシック"/>
        <family val="3"/>
        <charset val="128"/>
      </rPr>
      <t>渡辺正人</t>
    </r>
  </si>
  <si>
    <r>
      <rPr>
        <sz val="10"/>
        <color theme="1"/>
        <rFont val="ＭＳ Ｐゴシック"/>
        <family val="3"/>
        <charset val="128"/>
      </rPr>
      <t>角中勝也</t>
    </r>
  </si>
  <si>
    <t>Bs</t>
    <phoneticPr fontId="2"/>
  </si>
  <si>
    <r>
      <rPr>
        <sz val="10"/>
        <color theme="1"/>
        <rFont val="ＭＳ Ｐゴシック"/>
        <family val="3"/>
        <charset val="128"/>
      </rPr>
      <t>森山周</t>
    </r>
  </si>
  <si>
    <r>
      <rPr>
        <sz val="10"/>
        <color theme="1"/>
        <rFont val="ＭＳ Ｐゴシック"/>
        <family val="3"/>
        <charset val="128"/>
      </rPr>
      <t>平野恵一</t>
    </r>
  </si>
  <si>
    <r>
      <rPr>
        <sz val="10"/>
        <color theme="1"/>
        <rFont val="ＭＳ Ｐゴシック"/>
        <family val="3"/>
        <charset val="128"/>
      </rPr>
      <t>大引啓次</t>
    </r>
  </si>
  <si>
    <r>
      <rPr>
        <sz val="10"/>
        <color theme="1"/>
        <rFont val="ＭＳ Ｐゴシック"/>
        <family val="3"/>
        <charset val="128"/>
      </rPr>
      <t>北川博敏</t>
    </r>
  </si>
  <si>
    <r>
      <rPr>
        <sz val="10"/>
        <color theme="1"/>
        <rFont val="ＭＳ Ｐゴシック"/>
        <family val="3"/>
        <charset val="128"/>
      </rPr>
      <t>後藤光尊</t>
    </r>
  </si>
  <si>
    <r>
      <rPr>
        <sz val="10"/>
        <color theme="1"/>
        <rFont val="ＭＳ Ｐゴシック"/>
        <family val="3"/>
        <charset val="128"/>
      </rPr>
      <t>鈴木郁洋</t>
    </r>
  </si>
  <si>
    <r>
      <rPr>
        <sz val="10"/>
        <color theme="1"/>
        <rFont val="ＭＳ Ｐゴシック"/>
        <family val="3"/>
        <charset val="128"/>
      </rPr>
      <t>坂口智隆</t>
    </r>
  </si>
  <si>
    <t>E</t>
    <phoneticPr fontId="2"/>
  </si>
  <si>
    <r>
      <rPr>
        <sz val="10"/>
        <color theme="1"/>
        <rFont val="ＭＳ Ｐゴシック"/>
        <family val="3"/>
        <charset val="128"/>
      </rPr>
      <t>渡辺直人</t>
    </r>
  </si>
  <si>
    <r>
      <rPr>
        <sz val="10"/>
        <color theme="1"/>
        <rFont val="ＭＳ Ｐゴシック"/>
        <family val="3"/>
        <charset val="128"/>
      </rPr>
      <t>高須洋介</t>
    </r>
  </si>
  <si>
    <r>
      <rPr>
        <sz val="10"/>
        <color theme="1"/>
        <rFont val="ＭＳ Ｐゴシック"/>
        <family val="3"/>
        <charset val="128"/>
      </rPr>
      <t>草野大輔</t>
    </r>
  </si>
  <si>
    <r>
      <rPr>
        <sz val="10"/>
        <color theme="1"/>
        <rFont val="ＭＳ Ｐゴシック"/>
        <family val="3"/>
        <charset val="128"/>
      </rPr>
      <t>藤井彰人</t>
    </r>
  </si>
  <si>
    <r>
      <rPr>
        <sz val="10"/>
        <color theme="1"/>
        <rFont val="ＭＳ Ｐゴシック"/>
        <family val="3"/>
        <charset val="128"/>
      </rPr>
      <t>嶋基宏</t>
    </r>
  </si>
  <si>
    <r>
      <rPr>
        <sz val="10"/>
        <color theme="1"/>
        <rFont val="ＭＳ Ｐゴシック"/>
        <family val="3"/>
        <charset val="128"/>
      </rPr>
      <t>鉄平</t>
    </r>
  </si>
  <si>
    <r>
      <rPr>
        <sz val="10"/>
        <color theme="1"/>
        <rFont val="ＭＳ Ｐゴシック"/>
        <family val="3"/>
        <charset val="128"/>
      </rPr>
      <t>牧田明久</t>
    </r>
  </si>
  <si>
    <r>
      <rPr>
        <sz val="10"/>
        <color theme="1"/>
        <rFont val="ＭＳ Ｐゴシック"/>
        <family val="3"/>
        <charset val="128"/>
      </rPr>
      <t>寺内崇幸</t>
    </r>
  </si>
  <si>
    <r>
      <rPr>
        <sz val="10"/>
        <color theme="1"/>
        <rFont val="ＭＳ Ｐゴシック"/>
        <family val="3"/>
        <charset val="128"/>
      </rPr>
      <t>堂上直倫</t>
    </r>
  </si>
  <si>
    <r>
      <rPr>
        <sz val="10"/>
        <color theme="1"/>
        <rFont val="ＭＳ Ｐゴシック"/>
        <family val="3"/>
        <charset val="128"/>
      </rPr>
      <t>関本賢太郎</t>
    </r>
  </si>
  <si>
    <r>
      <rPr>
        <sz val="10"/>
        <color theme="1"/>
        <rFont val="ＭＳ Ｐゴシック"/>
        <family val="3"/>
        <charset val="128"/>
      </rPr>
      <t>バルディリス</t>
    </r>
  </si>
  <si>
    <r>
      <rPr>
        <sz val="10"/>
        <color theme="1"/>
        <rFont val="ＭＳ Ｐゴシック"/>
        <family val="3"/>
        <charset val="128"/>
      </rPr>
      <t>黒羽根利規</t>
    </r>
  </si>
  <si>
    <r>
      <rPr>
        <sz val="10"/>
        <color theme="1"/>
        <rFont val="ＭＳ Ｐゴシック"/>
        <family val="3"/>
        <charset val="128"/>
      </rPr>
      <t>武山真吾</t>
    </r>
  </si>
  <si>
    <r>
      <rPr>
        <sz val="10"/>
        <color theme="1"/>
        <rFont val="ＭＳ Ｐゴシック"/>
        <family val="3"/>
        <charset val="128"/>
      </rPr>
      <t>小窪哲也</t>
    </r>
  </si>
  <si>
    <r>
      <rPr>
        <sz val="10"/>
        <color theme="1"/>
        <rFont val="ＭＳ Ｐゴシック"/>
        <family val="3"/>
        <charset val="128"/>
      </rPr>
      <t>松山竜平</t>
    </r>
  </si>
  <si>
    <r>
      <rPr>
        <sz val="10"/>
        <color theme="1"/>
        <rFont val="ＭＳ Ｐゴシック"/>
        <family val="3"/>
        <charset val="128"/>
      </rPr>
      <t>スレッジ</t>
    </r>
  </si>
  <si>
    <r>
      <rPr>
        <sz val="10"/>
        <color theme="1"/>
        <rFont val="ＭＳ Ｐゴシック"/>
        <family val="3"/>
        <charset val="128"/>
      </rPr>
      <t>小山桂司</t>
    </r>
  </si>
  <si>
    <r>
      <rPr>
        <sz val="10"/>
        <color theme="1"/>
        <rFont val="ＭＳ Ｐゴシック"/>
        <family val="3"/>
        <charset val="128"/>
      </rPr>
      <t>今浪隆博</t>
    </r>
  </si>
  <si>
    <r>
      <rPr>
        <sz val="10"/>
        <color theme="1"/>
        <rFont val="ＭＳ Ｐゴシック"/>
        <family val="3"/>
        <charset val="128"/>
      </rPr>
      <t>長谷川勇也</t>
    </r>
  </si>
  <si>
    <r>
      <rPr>
        <sz val="10"/>
        <color theme="1"/>
        <rFont val="ＭＳ Ｐゴシック"/>
        <family val="3"/>
        <charset val="128"/>
      </rPr>
      <t>横川史学</t>
    </r>
  </si>
  <si>
    <r>
      <rPr>
        <sz val="10"/>
        <color theme="1"/>
        <rFont val="ＭＳ Ｐゴシック"/>
        <family val="3"/>
        <charset val="128"/>
      </rPr>
      <t>内村賢介</t>
    </r>
  </si>
  <si>
    <r>
      <rPr>
        <sz val="10"/>
        <color theme="1"/>
        <rFont val="ＭＳ Ｐゴシック"/>
        <family val="3"/>
        <charset val="128"/>
      </rPr>
      <t>中村真人</t>
    </r>
  </si>
  <si>
    <r>
      <rPr>
        <sz val="10"/>
        <color theme="1"/>
        <rFont val="ＭＳ Ｐゴシック"/>
        <family val="3"/>
        <charset val="128"/>
      </rPr>
      <t>ブラゼル</t>
    </r>
  </si>
  <si>
    <r>
      <rPr>
        <sz val="10"/>
        <color theme="1"/>
        <rFont val="ＭＳ Ｐゴシック"/>
        <family val="3"/>
        <charset val="128"/>
      </rPr>
      <t>伊藤光</t>
    </r>
  </si>
  <si>
    <r>
      <rPr>
        <sz val="10"/>
        <color theme="1"/>
        <rFont val="ＭＳ Ｐゴシック"/>
        <family val="3"/>
        <charset val="128"/>
      </rPr>
      <t>李承燁</t>
    </r>
  </si>
  <si>
    <r>
      <rPr>
        <sz val="10"/>
        <color theme="1"/>
        <rFont val="ＭＳ Ｐゴシック"/>
        <family val="3"/>
        <charset val="128"/>
      </rPr>
      <t>柴田講平</t>
    </r>
  </si>
  <si>
    <r>
      <rPr>
        <sz val="10"/>
        <color theme="1"/>
        <rFont val="ＭＳ Ｐゴシック"/>
        <family val="3"/>
        <charset val="128"/>
      </rPr>
      <t>野本圭</t>
    </r>
  </si>
  <si>
    <r>
      <rPr>
        <sz val="10"/>
        <color theme="1"/>
        <rFont val="ＭＳ Ｐゴシック"/>
        <family val="3"/>
        <charset val="128"/>
      </rPr>
      <t>ブランコ</t>
    </r>
  </si>
  <si>
    <r>
      <rPr>
        <sz val="10"/>
        <color theme="1"/>
        <rFont val="ＭＳ Ｐゴシック"/>
        <family val="3"/>
        <charset val="128"/>
      </rPr>
      <t>岩本貴裕</t>
    </r>
  </si>
  <si>
    <r>
      <rPr>
        <sz val="10"/>
        <color theme="1"/>
        <rFont val="ＭＳ Ｐゴシック"/>
        <family val="3"/>
        <charset val="128"/>
      </rPr>
      <t>廣瀬純</t>
    </r>
  </si>
  <si>
    <r>
      <rPr>
        <sz val="10"/>
        <color theme="1"/>
        <rFont val="ＭＳ Ｐゴシック"/>
        <family val="3"/>
        <charset val="128"/>
      </rPr>
      <t>松本啓二朗</t>
    </r>
  </si>
  <si>
    <r>
      <rPr>
        <sz val="10"/>
        <color theme="1"/>
        <rFont val="ＭＳ Ｐゴシック"/>
        <family val="3"/>
        <charset val="128"/>
      </rPr>
      <t>細山田武史</t>
    </r>
  </si>
  <si>
    <r>
      <rPr>
        <sz val="10"/>
        <color theme="1"/>
        <rFont val="ＭＳ Ｐゴシック"/>
        <family val="3"/>
        <charset val="128"/>
      </rPr>
      <t>内藤雄太</t>
    </r>
  </si>
  <si>
    <r>
      <rPr>
        <sz val="10"/>
        <color theme="1"/>
        <rFont val="ＭＳ Ｐゴシック"/>
        <family val="3"/>
        <charset val="128"/>
      </rPr>
      <t>坂田遼</t>
    </r>
  </si>
  <si>
    <r>
      <rPr>
        <sz val="10"/>
        <color theme="1"/>
        <rFont val="ＭＳ Ｐゴシック"/>
        <family val="3"/>
        <charset val="128"/>
      </rPr>
      <t>中田翔</t>
    </r>
  </si>
  <si>
    <r>
      <rPr>
        <sz val="10"/>
        <color theme="1"/>
        <rFont val="ＭＳ Ｐゴシック"/>
        <family val="3"/>
        <charset val="128"/>
      </rPr>
      <t>大野奨太</t>
    </r>
  </si>
  <si>
    <r>
      <rPr>
        <sz val="10"/>
        <color theme="1"/>
        <rFont val="ＭＳ Ｐゴシック"/>
        <family val="3"/>
        <charset val="128"/>
      </rPr>
      <t>井口資仁</t>
    </r>
  </si>
  <si>
    <r>
      <rPr>
        <sz val="10"/>
        <color theme="1"/>
        <rFont val="ＭＳ Ｐゴシック"/>
        <family val="3"/>
        <charset val="128"/>
      </rPr>
      <t>山﨑武司</t>
    </r>
  </si>
  <si>
    <r>
      <rPr>
        <sz val="10"/>
        <color theme="1"/>
        <rFont val="ＭＳ Ｐゴシック"/>
        <family val="3"/>
        <charset val="128"/>
      </rPr>
      <t>聖澤諒</t>
    </r>
  </si>
  <si>
    <r>
      <rPr>
        <sz val="10"/>
        <color theme="1"/>
        <rFont val="ＭＳ Ｐゴシック"/>
        <family val="3"/>
        <charset val="128"/>
      </rPr>
      <t>多村仁志</t>
    </r>
  </si>
  <si>
    <r>
      <rPr>
        <sz val="10"/>
        <color theme="1"/>
        <rFont val="ＭＳ Ｐゴシック"/>
        <family val="3"/>
        <charset val="128"/>
      </rPr>
      <t>川﨑宗則</t>
    </r>
  </si>
  <si>
    <r>
      <rPr>
        <sz val="10"/>
        <color theme="1"/>
        <rFont val="ＭＳ Ｐゴシック"/>
        <family val="3"/>
        <charset val="128"/>
      </rPr>
      <t>長野久義</t>
    </r>
  </si>
  <si>
    <r>
      <rPr>
        <sz val="10"/>
        <color theme="1"/>
        <rFont val="ＭＳ Ｐゴシック"/>
        <family val="3"/>
        <charset val="128"/>
      </rPr>
      <t>大島洋平</t>
    </r>
  </si>
  <si>
    <r>
      <rPr>
        <sz val="10"/>
        <color theme="1"/>
        <rFont val="ＭＳ Ｐゴシック"/>
        <family val="3"/>
        <charset val="128"/>
      </rPr>
      <t>ホワイトセル</t>
    </r>
  </si>
  <si>
    <r>
      <rPr>
        <sz val="10"/>
        <color theme="1"/>
        <rFont val="ＭＳ Ｐゴシック"/>
        <family val="3"/>
        <charset val="128"/>
      </rPr>
      <t>丸佳浩</t>
    </r>
  </si>
  <si>
    <r>
      <rPr>
        <sz val="10"/>
        <color theme="1"/>
        <rFont val="ＭＳ Ｐゴシック"/>
        <family val="3"/>
        <charset val="128"/>
      </rPr>
      <t>ハーパー</t>
    </r>
  </si>
  <si>
    <r>
      <rPr>
        <sz val="10"/>
        <color theme="1"/>
        <rFont val="ＭＳ Ｐゴシック"/>
        <family val="3"/>
        <charset val="128"/>
      </rPr>
      <t>カスティーヨ</t>
    </r>
  </si>
  <si>
    <r>
      <rPr>
        <sz val="10"/>
        <color theme="1"/>
        <rFont val="ＭＳ Ｐゴシック"/>
        <family val="3"/>
        <charset val="128"/>
      </rPr>
      <t>筒香嘉智</t>
    </r>
  </si>
  <si>
    <r>
      <rPr>
        <sz val="10"/>
        <color theme="1"/>
        <rFont val="ＭＳ Ｐゴシック"/>
        <family val="3"/>
        <charset val="128"/>
      </rPr>
      <t>陽岱鋼</t>
    </r>
  </si>
  <si>
    <r>
      <rPr>
        <sz val="10"/>
        <color theme="1"/>
        <rFont val="ＭＳ Ｐゴシック"/>
        <family val="3"/>
        <charset val="128"/>
      </rPr>
      <t>ルイーズ</t>
    </r>
  </si>
  <si>
    <r>
      <rPr>
        <sz val="10"/>
        <color theme="1"/>
        <rFont val="ＭＳ Ｐゴシック"/>
        <family val="3"/>
        <charset val="128"/>
      </rPr>
      <t>福田秀平</t>
    </r>
  </si>
  <si>
    <r>
      <rPr>
        <sz val="10"/>
        <color theme="1"/>
        <rFont val="ＭＳ Ｐゴシック"/>
        <family val="3"/>
        <charset val="128"/>
      </rPr>
      <t>浅村栄斗</t>
    </r>
  </si>
  <si>
    <r>
      <rPr>
        <sz val="10"/>
        <color theme="1"/>
        <rFont val="ＭＳ Ｐゴシック"/>
        <family val="3"/>
        <charset val="128"/>
      </rPr>
      <t>清田育宏</t>
    </r>
  </si>
  <si>
    <r>
      <rPr>
        <sz val="10"/>
        <color theme="1"/>
        <rFont val="ＭＳ Ｐゴシック"/>
        <family val="3"/>
        <charset val="128"/>
      </rPr>
      <t>荻野貴司</t>
    </r>
  </si>
  <si>
    <r>
      <rPr>
        <sz val="10"/>
        <color theme="1"/>
        <rFont val="ＭＳ Ｐゴシック"/>
        <family val="3"/>
        <charset val="128"/>
      </rPr>
      <t>金泰均</t>
    </r>
  </si>
  <si>
    <r>
      <rPr>
        <sz val="10"/>
        <color theme="1"/>
        <rFont val="ＭＳ Ｐゴシック"/>
        <family val="3"/>
        <charset val="128"/>
      </rPr>
      <t>岡田幸文</t>
    </r>
  </si>
  <si>
    <r>
      <rPr>
        <sz val="10"/>
        <color theme="1"/>
        <rFont val="ＭＳ Ｐゴシック"/>
        <family val="3"/>
        <charset val="128"/>
      </rPr>
      <t>田口壮</t>
    </r>
  </si>
  <si>
    <r>
      <rPr>
        <sz val="10"/>
        <color theme="1"/>
        <rFont val="ＭＳ Ｐゴシック"/>
        <family val="3"/>
        <charset val="128"/>
      </rPr>
      <t>Ｔ－岡田</t>
    </r>
  </si>
  <si>
    <r>
      <rPr>
        <sz val="10"/>
        <color theme="1"/>
        <rFont val="ＭＳ Ｐゴシック"/>
        <family val="3"/>
        <charset val="128"/>
      </rPr>
      <t>グスマン</t>
    </r>
  </si>
  <si>
    <r>
      <rPr>
        <sz val="10"/>
        <color theme="1"/>
        <rFont val="ＭＳ Ｐゴシック"/>
        <family val="3"/>
        <charset val="128"/>
      </rPr>
      <t>城島健司</t>
    </r>
  </si>
  <si>
    <r>
      <rPr>
        <sz val="10"/>
        <color theme="1"/>
        <rFont val="ＭＳ Ｐゴシック"/>
        <family val="3"/>
        <charset val="128"/>
      </rPr>
      <t>上本博紀</t>
    </r>
  </si>
  <si>
    <r>
      <rPr>
        <sz val="10"/>
        <color theme="1"/>
        <rFont val="ＭＳ Ｐゴシック"/>
        <family val="3"/>
        <charset val="128"/>
      </rPr>
      <t>俊介</t>
    </r>
  </si>
  <si>
    <r>
      <rPr>
        <sz val="10"/>
        <color theme="1"/>
        <rFont val="ＭＳ Ｐゴシック"/>
        <family val="3"/>
        <charset val="128"/>
      </rPr>
      <t>マートン</t>
    </r>
  </si>
  <si>
    <r>
      <rPr>
        <sz val="10"/>
        <color theme="1"/>
        <rFont val="ＭＳ Ｐゴシック"/>
        <family val="3"/>
        <charset val="128"/>
      </rPr>
      <t>大村三郎</t>
    </r>
  </si>
  <si>
    <r>
      <rPr>
        <sz val="10"/>
        <color theme="1"/>
        <rFont val="ＭＳ Ｐゴシック"/>
        <family val="3"/>
        <charset val="128"/>
      </rPr>
      <t>フィールズ</t>
    </r>
  </si>
  <si>
    <r>
      <rPr>
        <sz val="10"/>
        <color theme="1"/>
        <rFont val="ＭＳ Ｐゴシック"/>
        <family val="3"/>
        <charset val="128"/>
      </rPr>
      <t>ライアル</t>
    </r>
  </si>
  <si>
    <r>
      <rPr>
        <sz val="10"/>
        <color theme="1"/>
        <rFont val="ＭＳ Ｐゴシック"/>
        <family val="3"/>
        <charset val="128"/>
      </rPr>
      <t>藤村大介</t>
    </r>
  </si>
  <si>
    <r>
      <rPr>
        <sz val="10"/>
        <color theme="1"/>
        <rFont val="ＭＳ Ｐゴシック"/>
        <family val="3"/>
        <charset val="128"/>
      </rPr>
      <t>バレンティン</t>
    </r>
  </si>
  <si>
    <r>
      <rPr>
        <sz val="10"/>
        <color theme="1"/>
        <rFont val="ＭＳ Ｐゴシック"/>
        <family val="3"/>
        <charset val="128"/>
      </rPr>
      <t>バーデン</t>
    </r>
  </si>
  <si>
    <r>
      <rPr>
        <sz val="10"/>
        <color theme="1"/>
        <rFont val="ＭＳ Ｐゴシック"/>
        <family val="3"/>
        <charset val="128"/>
      </rPr>
      <t>トレーシー</t>
    </r>
  </si>
  <si>
    <r>
      <rPr>
        <sz val="10"/>
        <color theme="1"/>
        <rFont val="ＭＳ Ｐゴシック"/>
        <family val="3"/>
        <charset val="128"/>
      </rPr>
      <t>秋山翔吾</t>
    </r>
  </si>
  <si>
    <r>
      <rPr>
        <sz val="10"/>
        <color theme="1"/>
        <rFont val="ＭＳ Ｐゴシック"/>
        <family val="3"/>
        <charset val="128"/>
      </rPr>
      <t>伊志嶺翔大</t>
    </r>
  </si>
  <si>
    <r>
      <rPr>
        <sz val="10"/>
        <color theme="1"/>
        <rFont val="ＭＳ Ｐゴシック"/>
        <family val="3"/>
        <charset val="128"/>
      </rPr>
      <t>スケールズ</t>
    </r>
  </si>
  <si>
    <r>
      <rPr>
        <sz val="10"/>
        <color theme="1"/>
        <rFont val="ＭＳ Ｐゴシック"/>
        <family val="3"/>
        <charset val="128"/>
      </rPr>
      <t>ホフパワー</t>
    </r>
  </si>
  <si>
    <r>
      <rPr>
        <sz val="10"/>
        <color theme="1"/>
        <rFont val="ＭＳ Ｐゴシック"/>
        <family val="3"/>
        <charset val="128"/>
      </rPr>
      <t>杉谷拳士</t>
    </r>
  </si>
  <si>
    <r>
      <rPr>
        <sz val="10"/>
        <color theme="1"/>
        <rFont val="ＭＳ Ｐゴシック"/>
        <family val="3"/>
        <charset val="128"/>
      </rPr>
      <t>ヘスマン</t>
    </r>
  </si>
  <si>
    <r>
      <rPr>
        <sz val="10"/>
        <color theme="1"/>
        <rFont val="ＭＳ Ｐゴシック"/>
        <family val="3"/>
        <charset val="128"/>
      </rPr>
      <t>岩村明憲</t>
    </r>
  </si>
  <si>
    <r>
      <rPr>
        <sz val="10"/>
        <color theme="1"/>
        <rFont val="ＭＳ Ｐゴシック"/>
        <family val="3"/>
        <charset val="128"/>
      </rPr>
      <t>松井稼頭央</t>
    </r>
  </si>
  <si>
    <r>
      <rPr>
        <sz val="10"/>
        <color theme="1"/>
        <rFont val="ＭＳ Ｐゴシック"/>
        <family val="3"/>
        <charset val="128"/>
      </rPr>
      <t>ガルシア</t>
    </r>
  </si>
  <si>
    <t>L</t>
  </si>
  <si>
    <t>H</t>
  </si>
  <si>
    <t>F</t>
  </si>
  <si>
    <t>M</t>
  </si>
  <si>
    <t>Bs</t>
  </si>
  <si>
    <t>E</t>
  </si>
  <si>
    <t>S</t>
  </si>
  <si>
    <t>T</t>
  </si>
  <si>
    <t>D</t>
  </si>
  <si>
    <t>C</t>
  </si>
  <si>
    <t>YB</t>
  </si>
  <si>
    <t>最小</t>
    <rPh sb="0" eb="2">
      <t>サイショウ</t>
    </rPh>
    <phoneticPr fontId="1"/>
  </si>
  <si>
    <t>最大</t>
    <rPh sb="0" eb="2">
      <t>サイダイ</t>
    </rPh>
    <phoneticPr fontId="1"/>
  </si>
  <si>
    <r>
      <t>2015</t>
    </r>
    <r>
      <rPr>
        <sz val="10"/>
        <color theme="1"/>
        <rFont val="ＭＳ Ｐゴシック"/>
        <family val="3"/>
        <charset val="128"/>
      </rPr>
      <t>年打率</t>
    </r>
    <rPh sb="4" eb="5">
      <t>ネン</t>
    </rPh>
    <rPh sb="5" eb="7">
      <t>ダリツ</t>
    </rPh>
    <phoneticPr fontId="1"/>
  </si>
  <si>
    <r>
      <t>2011</t>
    </r>
    <r>
      <rPr>
        <sz val="10"/>
        <color theme="1"/>
        <rFont val="ＭＳ Ｐゴシック"/>
        <family val="3"/>
        <charset val="128"/>
      </rPr>
      <t>年打率</t>
    </r>
    <rPh sb="4" eb="5">
      <t>ネン</t>
    </rPh>
    <rPh sb="5" eb="7">
      <t>ダリツ</t>
    </rPh>
    <phoneticPr fontId="1"/>
  </si>
  <si>
    <t>50% - 25%</t>
  </si>
  <si>
    <t>75% - 50%</t>
  </si>
  <si>
    <r>
      <t xml:space="preserve">25% - </t>
    </r>
    <r>
      <rPr>
        <sz val="10"/>
        <color theme="1"/>
        <rFont val="ＭＳ Ｐゴシック"/>
        <family val="3"/>
        <charset val="128"/>
      </rPr>
      <t>最小</t>
    </r>
    <rPh sb="6" eb="8">
      <t>サイショウ</t>
    </rPh>
    <phoneticPr fontId="1"/>
  </si>
  <si>
    <r>
      <rPr>
        <sz val="10"/>
        <color theme="1"/>
        <rFont val="ＭＳ Ｐゴシック"/>
        <family val="3"/>
        <charset val="128"/>
      </rPr>
      <t>最大</t>
    </r>
    <r>
      <rPr>
        <sz val="10"/>
        <color theme="1"/>
        <rFont val="Arial"/>
        <family val="2"/>
        <charset val="128"/>
      </rPr>
      <t xml:space="preserve"> - 75%</t>
    </r>
    <rPh sb="0" eb="2">
      <t>サイダイ</t>
    </rPh>
    <phoneticPr fontId="1"/>
  </si>
  <si>
    <t>ホームラン</t>
    <phoneticPr fontId="2"/>
  </si>
  <si>
    <r>
      <rPr>
        <sz val="10"/>
        <color theme="1"/>
        <rFont val="ＭＳ Ｐゴシック"/>
        <family val="3"/>
        <charset val="128"/>
      </rPr>
      <t>秋山翔吾</t>
    </r>
    <r>
      <rPr>
        <sz val="10"/>
        <color theme="1"/>
        <rFont val="Arial"/>
        <family val="2"/>
        <charset val="128"/>
      </rPr>
      <t>(</t>
    </r>
    <r>
      <rPr>
        <sz val="10"/>
        <color theme="1"/>
        <rFont val="ＭＳ Ｐゴシック"/>
        <family val="3"/>
        <charset val="128"/>
      </rPr>
      <t>標準化</t>
    </r>
    <r>
      <rPr>
        <sz val="10"/>
        <color theme="1"/>
        <rFont val="Arial"/>
        <family val="2"/>
        <charset val="128"/>
      </rPr>
      <t>)</t>
    </r>
    <rPh sb="5" eb="8">
      <t>ヒョウジュンカ</t>
    </rPh>
    <phoneticPr fontId="2"/>
  </si>
  <si>
    <r>
      <rPr>
        <sz val="10"/>
        <color theme="1"/>
        <rFont val="ＭＳ Ｐゴシック"/>
        <family val="3"/>
        <charset val="128"/>
      </rPr>
      <t>鳥谷敬</t>
    </r>
    <r>
      <rPr>
        <sz val="10"/>
        <color theme="1"/>
        <rFont val="Arial"/>
        <family val="2"/>
        <charset val="128"/>
      </rPr>
      <t>(</t>
    </r>
    <r>
      <rPr>
        <sz val="10"/>
        <color theme="1"/>
        <rFont val="ＭＳ Ｐゴシック"/>
        <family val="3"/>
        <charset val="128"/>
      </rPr>
      <t>標準化</t>
    </r>
    <r>
      <rPr>
        <sz val="10"/>
        <color theme="1"/>
        <rFont val="Arial"/>
        <family val="2"/>
        <charset val="128"/>
      </rPr>
      <t>)</t>
    </r>
    <phoneticPr fontId="2"/>
  </si>
  <si>
    <r>
      <rPr>
        <sz val="10"/>
        <color theme="1"/>
        <rFont val="ＭＳ Ｐゴシック"/>
        <family val="3"/>
        <charset val="128"/>
      </rPr>
      <t>山田哲人</t>
    </r>
    <r>
      <rPr>
        <sz val="10"/>
        <color theme="1"/>
        <rFont val="Arial"/>
        <family val="2"/>
        <charset val="128"/>
      </rPr>
      <t>(</t>
    </r>
    <r>
      <rPr>
        <sz val="10"/>
        <color theme="1"/>
        <rFont val="ＭＳ Ｐゴシック"/>
        <family val="3"/>
        <charset val="128"/>
      </rPr>
      <t>標準化</t>
    </r>
    <r>
      <rPr>
        <sz val="10"/>
        <color theme="1"/>
        <rFont val="Arial"/>
        <family val="2"/>
        <charset val="128"/>
      </rPr>
      <t>)</t>
    </r>
    <phoneticPr fontId="2"/>
  </si>
  <si>
    <t>シングルヒット</t>
    <phoneticPr fontId="2"/>
  </si>
  <si>
    <t>ツーベースヒット</t>
    <phoneticPr fontId="2"/>
  </si>
  <si>
    <t>ホームラン</t>
    <phoneticPr fontId="2"/>
  </si>
  <si>
    <t>スリーべースヒット</t>
    <phoneticPr fontId="2"/>
  </si>
  <si>
    <t>ヒット割合・セ</t>
    <rPh sb="3" eb="5">
      <t>ワリアイ</t>
    </rPh>
    <phoneticPr fontId="2"/>
  </si>
  <si>
    <t>ヒット実数・セ</t>
    <rPh sb="3" eb="5">
      <t>ジッスウ</t>
    </rPh>
    <phoneticPr fontId="2"/>
  </si>
  <si>
    <t>ヒット割合・パ</t>
    <rPh sb="3" eb="5">
      <t>ワリアイ</t>
    </rPh>
    <phoneticPr fontId="2"/>
  </si>
  <si>
    <t>ヒット実数・パ</t>
    <rPh sb="3" eb="5">
      <t>ジッスウ</t>
    </rPh>
    <phoneticPr fontId="2"/>
  </si>
  <si>
    <t>プロ野球平均</t>
    <rPh sb="4" eb="6">
      <t>ヘイキン</t>
    </rPh>
    <phoneticPr fontId="2"/>
  </si>
  <si>
    <t>プロ野球標準偏差</t>
    <rPh sb="4" eb="6">
      <t>ヒョウジュン</t>
    </rPh>
    <rPh sb="6" eb="8">
      <t>ヘンサ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</si>
</sst>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.000"/>
    <numFmt numFmtId="177" formatCode="0.0%"/>
    <numFmt numFmtId="178" formatCode="0.00_ "/>
    <numFmt numFmtId="179" formatCode="0.0_ "/>
    <numFmt numFmtId="180" formatCode="#,##0.00_ "/>
  </numFmts>
  <fonts count="7" x14ac:knownFonts="1">
    <font>
      <sz val="10"/>
      <color theme="1"/>
      <name val="Arial"/>
      <family val="2"/>
      <charset val="128"/>
    </font>
    <font>
      <sz val="10"/>
      <color theme="1"/>
      <name val="Arial"/>
      <family val="2"/>
      <charset val="128"/>
    </font>
    <font>
      <sz val="6"/>
      <name val="Arial"/>
      <family val="2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Arial"/>
      <family val="2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/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177" fontId="0" fillId="0" borderId="0" xfId="1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78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77" fontId="0" fillId="0" borderId="0" xfId="1" applyNumberFormat="1" applyFont="1">
      <alignment vertical="center"/>
    </xf>
    <xf numFmtId="177" fontId="0" fillId="0" borderId="0" xfId="0" applyNumberFormat="1" applyAlignment="1">
      <alignment horizontal="center" vertical="center"/>
    </xf>
    <xf numFmtId="0" fontId="4" fillId="0" borderId="0" xfId="0" applyFont="1">
      <alignment vertical="center"/>
    </xf>
    <xf numFmtId="12" fontId="0" fillId="0" borderId="0" xfId="0" applyNumberFormat="1" applyAlignment="1">
      <alignment horizontal="center" vertical="center"/>
    </xf>
    <xf numFmtId="12" fontId="0" fillId="0" borderId="0" xfId="0" applyNumberFormat="1">
      <alignment vertical="center"/>
    </xf>
    <xf numFmtId="180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8" fontId="0" fillId="0" borderId="0" xfId="0" applyNumberFormat="1">
      <alignment vertical="center"/>
    </xf>
    <xf numFmtId="179" fontId="0" fillId="0" borderId="0" xfId="0" applyNumberFormat="1" applyAlignment="1">
      <alignment horizontal="center" vertical="center"/>
    </xf>
    <xf numFmtId="9" fontId="0" fillId="0" borderId="0" xfId="1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3">
    <cellStyle name="パーセント" xfId="1" builtinId="5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workbookViewId="0">
      <selection sqref="A1:B2"/>
    </sheetView>
  </sheetViews>
  <sheetFormatPr defaultRowHeight="12.75" x14ac:dyDescent="0.2"/>
  <cols>
    <col min="3" max="3" width="10.5703125" bestFit="1" customWidth="1"/>
    <col min="4" max="7" width="16.7109375" customWidth="1"/>
  </cols>
  <sheetData>
    <row r="1" spans="1:8" x14ac:dyDescent="0.2">
      <c r="A1" s="29" t="s">
        <v>7</v>
      </c>
      <c r="B1" s="29"/>
    </row>
    <row r="2" spans="1:8" x14ac:dyDescent="0.2">
      <c r="A2" s="29"/>
      <c r="B2" s="29"/>
    </row>
    <row r="3" spans="1:8" x14ac:dyDescent="0.2">
      <c r="D3" s="1" t="s">
        <v>0</v>
      </c>
    </row>
    <row r="4" spans="1:8" x14ac:dyDescent="0.2">
      <c r="C4" t="s">
        <v>1</v>
      </c>
      <c r="D4" s="2">
        <v>0.53900000000000003</v>
      </c>
    </row>
    <row r="5" spans="1:8" x14ac:dyDescent="0.2">
      <c r="C5" s="3" t="s">
        <v>2</v>
      </c>
      <c r="D5" s="2">
        <v>0.52800000000000002</v>
      </c>
    </row>
    <row r="6" spans="1:8" x14ac:dyDescent="0.2">
      <c r="C6" t="s">
        <v>3</v>
      </c>
      <c r="D6" s="2">
        <v>0.496</v>
      </c>
    </row>
    <row r="7" spans="1:8" x14ac:dyDescent="0.2">
      <c r="C7" t="s">
        <v>4</v>
      </c>
      <c r="D7" s="2">
        <v>0.49299999999999999</v>
      </c>
    </row>
    <row r="8" spans="1:8" x14ac:dyDescent="0.2">
      <c r="C8" t="s">
        <v>5</v>
      </c>
      <c r="D8" s="2">
        <v>0.44600000000000001</v>
      </c>
    </row>
    <row r="9" spans="1:8" x14ac:dyDescent="0.2">
      <c r="C9" t="s">
        <v>6</v>
      </c>
      <c r="D9" s="2">
        <v>0.437</v>
      </c>
    </row>
    <row r="12" spans="1:8" x14ac:dyDescent="0.2">
      <c r="A12" s="30" t="s">
        <v>487</v>
      </c>
      <c r="B12" s="29"/>
    </row>
    <row r="13" spans="1:8" x14ac:dyDescent="0.2">
      <c r="A13" s="29"/>
      <c r="B13" s="29"/>
      <c r="D13" s="15" t="s">
        <v>483</v>
      </c>
      <c r="E13" s="15" t="s">
        <v>484</v>
      </c>
      <c r="F13" s="15" t="s">
        <v>486</v>
      </c>
      <c r="G13" s="15" t="s">
        <v>485</v>
      </c>
      <c r="H13" s="5"/>
    </row>
    <row r="14" spans="1:8" x14ac:dyDescent="0.2">
      <c r="C14" s="3" t="s">
        <v>1</v>
      </c>
      <c r="D14" s="6">
        <v>0.72096774193548385</v>
      </c>
      <c r="E14" s="6">
        <v>0.17983870967741936</v>
      </c>
      <c r="F14" s="6">
        <v>1.2903225806451613E-2</v>
      </c>
      <c r="G14" s="6">
        <v>8.629032258064516E-2</v>
      </c>
      <c r="H14" s="1"/>
    </row>
    <row r="15" spans="1:8" x14ac:dyDescent="0.2">
      <c r="C15" s="3" t="s">
        <v>8</v>
      </c>
      <c r="D15" s="6">
        <v>0.7326297273526825</v>
      </c>
      <c r="E15" s="6">
        <v>0.16710642040457344</v>
      </c>
      <c r="F15" s="6">
        <v>1.4072119613016711E-2</v>
      </c>
      <c r="G15" s="6">
        <v>8.6191732629727347E-2</v>
      </c>
      <c r="H15" s="1"/>
    </row>
    <row r="16" spans="1:8" x14ac:dyDescent="0.2">
      <c r="C16" t="s">
        <v>3</v>
      </c>
      <c r="D16" s="6">
        <v>0.75431034482758619</v>
      </c>
      <c r="E16" s="6">
        <v>0.16551724137931034</v>
      </c>
      <c r="F16" s="6">
        <v>1.2931034482758621E-2</v>
      </c>
      <c r="G16" s="6">
        <v>6.7241379310344823E-2</v>
      </c>
      <c r="H16" s="1"/>
    </row>
    <row r="17" spans="1:8" x14ac:dyDescent="0.2">
      <c r="C17" s="3" t="s">
        <v>9</v>
      </c>
      <c r="D17" s="6">
        <v>0.71111111111111114</v>
      </c>
      <c r="E17" s="6">
        <v>0.1717948717948718</v>
      </c>
      <c r="F17" s="6">
        <v>2.735042735042735E-2</v>
      </c>
      <c r="G17" s="6">
        <v>8.9743589743589744E-2</v>
      </c>
      <c r="H17" s="1"/>
    </row>
    <row r="18" spans="1:8" x14ac:dyDescent="0.2">
      <c r="C18" t="s">
        <v>5</v>
      </c>
      <c r="D18" s="6">
        <v>0.7725040916530278</v>
      </c>
      <c r="E18" s="6">
        <v>0.15384615384615385</v>
      </c>
      <c r="F18" s="6">
        <v>1.5548281505728314E-2</v>
      </c>
      <c r="G18" s="6">
        <v>5.8101472995090019E-2</v>
      </c>
      <c r="H18" s="1"/>
    </row>
    <row r="19" spans="1:8" x14ac:dyDescent="0.2">
      <c r="C19" t="s">
        <v>6</v>
      </c>
      <c r="D19" s="6">
        <v>0.70573355817875216</v>
      </c>
      <c r="E19" s="6">
        <v>0.18465430016863407</v>
      </c>
      <c r="F19" s="6">
        <v>1.5177065767284991E-2</v>
      </c>
      <c r="G19" s="6">
        <v>9.4435075885328831E-2</v>
      </c>
      <c r="H19" s="1"/>
    </row>
    <row r="21" spans="1:8" x14ac:dyDescent="0.2">
      <c r="A21" s="30" t="s">
        <v>488</v>
      </c>
      <c r="B21" s="29"/>
    </row>
    <row r="22" spans="1:8" x14ac:dyDescent="0.2">
      <c r="A22" s="29"/>
      <c r="B22" s="29"/>
      <c r="D22" s="15" t="s">
        <v>483</v>
      </c>
      <c r="E22" s="15" t="s">
        <v>484</v>
      </c>
      <c r="F22" s="15" t="s">
        <v>486</v>
      </c>
      <c r="G22" s="15" t="s">
        <v>485</v>
      </c>
      <c r="H22" s="5"/>
    </row>
    <row r="23" spans="1:8" x14ac:dyDescent="0.2">
      <c r="C23" s="3" t="s">
        <v>1</v>
      </c>
      <c r="D23" s="1">
        <v>894</v>
      </c>
      <c r="E23" s="1">
        <v>223</v>
      </c>
      <c r="F23" s="1">
        <v>16</v>
      </c>
      <c r="G23" s="1">
        <v>107</v>
      </c>
      <c r="H23" s="1"/>
    </row>
    <row r="24" spans="1:8" x14ac:dyDescent="0.2">
      <c r="C24" s="3" t="s">
        <v>8</v>
      </c>
      <c r="D24" s="1">
        <v>833</v>
      </c>
      <c r="E24" s="1">
        <v>190</v>
      </c>
      <c r="F24" s="1">
        <v>16</v>
      </c>
      <c r="G24" s="1">
        <v>98</v>
      </c>
      <c r="H24" s="1"/>
    </row>
    <row r="25" spans="1:8" x14ac:dyDescent="0.2">
      <c r="C25" t="s">
        <v>3</v>
      </c>
      <c r="D25" s="1">
        <v>875</v>
      </c>
      <c r="E25" s="1">
        <v>192</v>
      </c>
      <c r="F25" s="1">
        <v>15</v>
      </c>
      <c r="G25" s="1">
        <v>78</v>
      </c>
      <c r="H25" s="1"/>
    </row>
    <row r="26" spans="1:8" x14ac:dyDescent="0.2">
      <c r="C26" s="3" t="s">
        <v>9</v>
      </c>
      <c r="D26" s="1">
        <v>832</v>
      </c>
      <c r="E26" s="1">
        <v>201</v>
      </c>
      <c r="F26" s="1">
        <v>32</v>
      </c>
      <c r="G26" s="1">
        <v>105</v>
      </c>
      <c r="H26" s="1"/>
    </row>
    <row r="27" spans="1:8" x14ac:dyDescent="0.2">
      <c r="C27" t="s">
        <v>5</v>
      </c>
      <c r="D27" s="1">
        <v>944</v>
      </c>
      <c r="E27" s="1">
        <v>188</v>
      </c>
      <c r="F27" s="1">
        <v>19</v>
      </c>
      <c r="G27" s="1">
        <v>71</v>
      </c>
      <c r="H27" s="1"/>
    </row>
    <row r="28" spans="1:8" x14ac:dyDescent="0.2">
      <c r="C28" t="s">
        <v>6</v>
      </c>
      <c r="D28" s="1">
        <v>837</v>
      </c>
      <c r="E28" s="1">
        <v>219</v>
      </c>
      <c r="F28" s="1">
        <v>18</v>
      </c>
      <c r="G28" s="1">
        <v>112</v>
      </c>
      <c r="H28" s="1"/>
    </row>
    <row r="31" spans="1:8" x14ac:dyDescent="0.2">
      <c r="A31" s="30" t="s">
        <v>489</v>
      </c>
      <c r="B31" s="29"/>
    </row>
    <row r="32" spans="1:8" x14ac:dyDescent="0.2">
      <c r="A32" s="29"/>
      <c r="B32" s="29"/>
      <c r="D32" s="15" t="s">
        <v>483</v>
      </c>
      <c r="E32" s="15" t="s">
        <v>484</v>
      </c>
      <c r="F32" s="15" t="s">
        <v>486</v>
      </c>
      <c r="G32" s="15" t="s">
        <v>485</v>
      </c>
    </row>
    <row r="33" spans="1:9" x14ac:dyDescent="0.2">
      <c r="C33" s="3" t="s">
        <v>12</v>
      </c>
      <c r="D33" s="6">
        <v>0.7063369397217929</v>
      </c>
      <c r="E33" s="6">
        <v>0.16769706336939721</v>
      </c>
      <c r="F33" s="6">
        <v>1.7001545595054096E-2</v>
      </c>
      <c r="G33" s="6">
        <v>0.10896445131375579</v>
      </c>
    </row>
    <row r="34" spans="1:9" x14ac:dyDescent="0.2">
      <c r="C34" s="3" t="s">
        <v>14</v>
      </c>
      <c r="D34" s="6">
        <v>0.72697899838449109</v>
      </c>
      <c r="E34" s="6">
        <v>0.16558966074313408</v>
      </c>
      <c r="F34" s="6">
        <v>2.1809369951534735E-2</v>
      </c>
      <c r="G34" s="6">
        <v>8.5621970920840063E-2</v>
      </c>
    </row>
    <row r="35" spans="1:9" x14ac:dyDescent="0.2">
      <c r="C35" s="3" t="s">
        <v>16</v>
      </c>
      <c r="D35" s="6">
        <v>0.73757131214343929</v>
      </c>
      <c r="E35" s="6">
        <v>0.16544417277913612</v>
      </c>
      <c r="F35" s="6">
        <v>2.7709861450692746E-2</v>
      </c>
      <c r="G35" s="6">
        <v>6.9274653626731866E-2</v>
      </c>
      <c r="I35" s="3"/>
    </row>
    <row r="36" spans="1:9" x14ac:dyDescent="0.2">
      <c r="C36" s="3" t="s">
        <v>18</v>
      </c>
      <c r="D36" s="6">
        <v>0.6837944664031621</v>
      </c>
      <c r="E36" s="6">
        <v>0.19209486166007905</v>
      </c>
      <c r="F36" s="6">
        <v>1.6600790513833993E-2</v>
      </c>
      <c r="G36" s="6">
        <v>0.10750988142292491</v>
      </c>
      <c r="I36" s="3"/>
    </row>
    <row r="37" spans="1:9" x14ac:dyDescent="0.2">
      <c r="C37" s="3" t="s">
        <v>21</v>
      </c>
      <c r="D37" s="6">
        <v>0.74978723404255321</v>
      </c>
      <c r="E37" s="6">
        <v>0.15659574468085105</v>
      </c>
      <c r="F37" s="6">
        <v>1.3617021276595745E-2</v>
      </c>
      <c r="G37" s="6">
        <v>0.08</v>
      </c>
      <c r="I37" s="3"/>
    </row>
    <row r="38" spans="1:9" x14ac:dyDescent="0.2">
      <c r="C38" s="3" t="s">
        <v>20</v>
      </c>
      <c r="D38" s="6">
        <v>0.75565217391304351</v>
      </c>
      <c r="E38" s="6">
        <v>0.15652173913043479</v>
      </c>
      <c r="F38" s="6">
        <v>1.391304347826087E-2</v>
      </c>
      <c r="G38" s="6">
        <v>7.3913043478260873E-2</v>
      </c>
      <c r="I38" s="3"/>
    </row>
    <row r="39" spans="1:9" x14ac:dyDescent="0.2">
      <c r="I39" s="3"/>
    </row>
    <row r="40" spans="1:9" x14ac:dyDescent="0.2">
      <c r="A40" s="30" t="s">
        <v>490</v>
      </c>
      <c r="B40" s="29"/>
      <c r="I40" s="3"/>
    </row>
    <row r="41" spans="1:9" x14ac:dyDescent="0.2">
      <c r="A41" s="29"/>
      <c r="B41" s="29"/>
      <c r="D41" s="15" t="s">
        <v>483</v>
      </c>
      <c r="E41" s="15" t="s">
        <v>484</v>
      </c>
      <c r="F41" s="15" t="s">
        <v>486</v>
      </c>
      <c r="G41" s="15" t="s">
        <v>485</v>
      </c>
      <c r="H41" s="5"/>
    </row>
    <row r="42" spans="1:9" x14ac:dyDescent="0.2">
      <c r="C42" s="3" t="s">
        <v>12</v>
      </c>
      <c r="D42" s="1">
        <v>914</v>
      </c>
      <c r="E42" s="1">
        <v>217</v>
      </c>
      <c r="F42" s="1">
        <v>22</v>
      </c>
      <c r="G42" s="1">
        <v>141</v>
      </c>
    </row>
    <row r="43" spans="1:9" x14ac:dyDescent="0.2">
      <c r="C43" s="3" t="s">
        <v>14</v>
      </c>
      <c r="D43" s="1">
        <v>900</v>
      </c>
      <c r="E43" s="1">
        <v>205</v>
      </c>
      <c r="F43" s="1">
        <v>27</v>
      </c>
      <c r="G43" s="1">
        <v>106</v>
      </c>
    </row>
    <row r="44" spans="1:9" x14ac:dyDescent="0.2">
      <c r="C44" s="3" t="s">
        <v>16</v>
      </c>
      <c r="D44" s="1">
        <v>905</v>
      </c>
      <c r="E44" s="1">
        <v>203</v>
      </c>
      <c r="F44" s="1">
        <v>34</v>
      </c>
      <c r="G44" s="1">
        <v>85</v>
      </c>
    </row>
    <row r="45" spans="1:9" x14ac:dyDescent="0.2">
      <c r="C45" s="3" t="s">
        <v>18</v>
      </c>
      <c r="D45" s="1">
        <v>865</v>
      </c>
      <c r="E45" s="1">
        <v>243</v>
      </c>
      <c r="F45" s="1">
        <v>21</v>
      </c>
      <c r="G45" s="1">
        <v>136</v>
      </c>
    </row>
    <row r="46" spans="1:9" x14ac:dyDescent="0.2">
      <c r="C46" s="3" t="s">
        <v>21</v>
      </c>
      <c r="D46" s="1">
        <v>881</v>
      </c>
      <c r="E46" s="1">
        <v>184</v>
      </c>
      <c r="F46" s="1">
        <v>16</v>
      </c>
      <c r="G46" s="1">
        <v>94</v>
      </c>
    </row>
    <row r="47" spans="1:9" x14ac:dyDescent="0.2">
      <c r="C47" s="3" t="s">
        <v>20</v>
      </c>
      <c r="D47" s="1">
        <v>869</v>
      </c>
      <c r="E47" s="1">
        <v>180</v>
      </c>
      <c r="F47" s="1">
        <v>16</v>
      </c>
      <c r="G47" s="1">
        <v>85</v>
      </c>
    </row>
  </sheetData>
  <mergeCells count="5">
    <mergeCell ref="A1:B2"/>
    <mergeCell ref="A12:B13"/>
    <mergeCell ref="A21:B22"/>
    <mergeCell ref="A31:B32"/>
    <mergeCell ref="A40:B4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sqref="A1:B2"/>
    </sheetView>
  </sheetViews>
  <sheetFormatPr defaultRowHeight="12.75" x14ac:dyDescent="0.2"/>
  <cols>
    <col min="3" max="3" width="10.5703125" bestFit="1" customWidth="1"/>
  </cols>
  <sheetData>
    <row r="1" spans="1:9" x14ac:dyDescent="0.2">
      <c r="A1" s="31" t="s">
        <v>38</v>
      </c>
      <c r="B1" s="32"/>
    </row>
    <row r="2" spans="1:9" x14ac:dyDescent="0.2">
      <c r="A2" s="32"/>
      <c r="B2" s="32"/>
      <c r="D2" s="1" t="s">
        <v>22</v>
      </c>
      <c r="E2" s="1" t="s">
        <v>23</v>
      </c>
      <c r="F2" s="1" t="s">
        <v>24</v>
      </c>
      <c r="G2" s="1" t="s">
        <v>25</v>
      </c>
      <c r="H2" s="1" t="s">
        <v>26</v>
      </c>
      <c r="I2" s="1" t="s">
        <v>27</v>
      </c>
    </row>
    <row r="3" spans="1:9" x14ac:dyDescent="0.2">
      <c r="C3" s="3" t="s">
        <v>42</v>
      </c>
      <c r="D3" s="8">
        <v>0.51400000000000001</v>
      </c>
      <c r="E3" s="8">
        <v>0.54300000000000004</v>
      </c>
      <c r="F3" s="8">
        <v>0.51100000000000001</v>
      </c>
      <c r="G3" s="8">
        <v>0.40699999999999997</v>
      </c>
      <c r="H3" s="8">
        <v>0.42599999999999999</v>
      </c>
      <c r="I3" s="2">
        <v>0.53900000000000003</v>
      </c>
    </row>
    <row r="4" spans="1:9" x14ac:dyDescent="0.2">
      <c r="C4" s="3" t="s">
        <v>43</v>
      </c>
      <c r="D4" s="8">
        <v>0.55200000000000005</v>
      </c>
      <c r="E4" s="8">
        <v>0.53400000000000003</v>
      </c>
      <c r="F4" s="8">
        <v>0.66700000000000004</v>
      </c>
      <c r="G4" s="8">
        <v>0.61299999999999999</v>
      </c>
      <c r="H4" s="8">
        <v>0.57299999999999995</v>
      </c>
      <c r="I4" s="2">
        <v>0.52800000000000002</v>
      </c>
    </row>
    <row r="5" spans="1:9" x14ac:dyDescent="0.2">
      <c r="C5" t="s">
        <v>3</v>
      </c>
      <c r="D5" s="8">
        <v>0.55300000000000005</v>
      </c>
      <c r="E5" s="8">
        <v>0.49299999999999999</v>
      </c>
      <c r="F5" s="8">
        <v>0.42299999999999999</v>
      </c>
      <c r="G5" s="8">
        <v>0.52100000000000002</v>
      </c>
      <c r="H5" s="8">
        <v>0.52400000000000002</v>
      </c>
      <c r="I5" s="2">
        <v>0.496</v>
      </c>
    </row>
    <row r="6" spans="1:9" x14ac:dyDescent="0.2">
      <c r="C6" t="s">
        <v>4</v>
      </c>
      <c r="D6" s="8">
        <v>0.40799999999999997</v>
      </c>
      <c r="E6" s="8">
        <v>0.441</v>
      </c>
      <c r="F6" s="8">
        <v>0.46200000000000002</v>
      </c>
      <c r="G6" s="8">
        <v>0.48899999999999999</v>
      </c>
      <c r="H6" s="8">
        <v>0.52100000000000002</v>
      </c>
      <c r="I6" s="2">
        <v>0.49299999999999999</v>
      </c>
    </row>
    <row r="7" spans="1:9" x14ac:dyDescent="0.2">
      <c r="C7" t="s">
        <v>5</v>
      </c>
      <c r="D7" s="8">
        <v>0.56000000000000005</v>
      </c>
      <c r="E7" s="8">
        <v>0.56000000000000005</v>
      </c>
      <c r="F7" s="8">
        <v>0.58599999999999997</v>
      </c>
      <c r="G7" s="8">
        <v>0.45400000000000001</v>
      </c>
      <c r="H7" s="8">
        <v>0.47899999999999998</v>
      </c>
      <c r="I7" s="2">
        <v>0.44600000000000001</v>
      </c>
    </row>
    <row r="8" spans="1:9" x14ac:dyDescent="0.2">
      <c r="C8" t="s">
        <v>44</v>
      </c>
      <c r="D8" s="8">
        <v>0.33600000000000002</v>
      </c>
      <c r="E8" s="8">
        <v>0.35299999999999998</v>
      </c>
      <c r="F8" s="8">
        <v>0.35099999999999998</v>
      </c>
      <c r="G8" s="8">
        <v>0.44800000000000001</v>
      </c>
      <c r="H8" s="8">
        <v>0.47199999999999998</v>
      </c>
      <c r="I8" s="2">
        <v>0.437</v>
      </c>
    </row>
    <row r="12" spans="1:9" x14ac:dyDescent="0.2">
      <c r="A12" s="31" t="s">
        <v>39</v>
      </c>
      <c r="B12" s="32"/>
    </row>
    <row r="13" spans="1:9" x14ac:dyDescent="0.2">
      <c r="A13" s="32"/>
      <c r="B13" s="32"/>
      <c r="D13" s="1" t="s">
        <v>22</v>
      </c>
      <c r="E13" s="1" t="s">
        <v>23</v>
      </c>
      <c r="F13" s="1" t="s">
        <v>24</v>
      </c>
      <c r="G13" s="1" t="s">
        <v>25</v>
      </c>
      <c r="H13" s="1" t="s">
        <v>26</v>
      </c>
      <c r="I13" s="1" t="s">
        <v>27</v>
      </c>
    </row>
    <row r="14" spans="1:9" x14ac:dyDescent="0.2">
      <c r="C14" s="3" t="s">
        <v>40</v>
      </c>
      <c r="D14" s="8">
        <v>0.54700000000000004</v>
      </c>
      <c r="E14" s="8">
        <v>0.65700000000000003</v>
      </c>
      <c r="F14" s="8">
        <v>0.50800000000000001</v>
      </c>
      <c r="G14" s="8">
        <v>0.51400000000000001</v>
      </c>
      <c r="H14" s="8">
        <v>0.56499999999999995</v>
      </c>
      <c r="I14" s="8">
        <v>0.64700000000000002</v>
      </c>
    </row>
    <row r="15" spans="1:9" x14ac:dyDescent="0.2">
      <c r="C15" s="3" t="s">
        <v>41</v>
      </c>
      <c r="D15" s="8">
        <v>0.52500000000000002</v>
      </c>
      <c r="E15" s="8">
        <v>0.52600000000000002</v>
      </c>
      <c r="F15" s="8">
        <v>0.55600000000000005</v>
      </c>
      <c r="G15" s="8">
        <v>0.45100000000000001</v>
      </c>
      <c r="H15" s="8">
        <v>0.51800000000000002</v>
      </c>
      <c r="I15" s="8">
        <v>0.56000000000000005</v>
      </c>
    </row>
    <row r="16" spans="1:9" x14ac:dyDescent="0.2">
      <c r="C16" s="10" t="s">
        <v>15</v>
      </c>
      <c r="D16" s="8">
        <v>0.52800000000000002</v>
      </c>
      <c r="E16" s="8">
        <v>0.40600000000000003</v>
      </c>
      <c r="F16" s="8">
        <v>0.48099999999999998</v>
      </c>
      <c r="G16" s="8">
        <v>0.52100000000000002</v>
      </c>
      <c r="H16" s="8">
        <v>0.46500000000000002</v>
      </c>
      <c r="I16" s="8">
        <v>0.51400000000000001</v>
      </c>
    </row>
    <row r="17" spans="3:9" x14ac:dyDescent="0.2">
      <c r="C17" s="10" t="s">
        <v>17</v>
      </c>
      <c r="D17" s="8">
        <v>0.54500000000000004</v>
      </c>
      <c r="E17" s="8">
        <v>0.504</v>
      </c>
      <c r="F17" s="8">
        <v>0.53300000000000003</v>
      </c>
      <c r="G17" s="8">
        <v>0.52900000000000003</v>
      </c>
      <c r="H17" s="8">
        <v>0.45</v>
      </c>
      <c r="I17" s="8">
        <v>0.5</v>
      </c>
    </row>
    <row r="18" spans="3:9" x14ac:dyDescent="0.2">
      <c r="C18" s="11" t="s">
        <v>45</v>
      </c>
      <c r="D18" s="8">
        <v>0.49299999999999999</v>
      </c>
      <c r="E18" s="8">
        <v>0.504</v>
      </c>
      <c r="F18" s="8">
        <v>0.42499999999999999</v>
      </c>
      <c r="G18" s="8">
        <v>0.47499999999999998</v>
      </c>
      <c r="H18" s="8">
        <v>0.56299999999999994</v>
      </c>
      <c r="I18" s="8">
        <v>0.433</v>
      </c>
    </row>
    <row r="19" spans="3:9" x14ac:dyDescent="0.2">
      <c r="C19" s="10" t="s">
        <v>19</v>
      </c>
      <c r="D19" s="8">
        <v>0.44</v>
      </c>
      <c r="E19" s="8">
        <v>0.48199999999999998</v>
      </c>
      <c r="F19" s="8">
        <v>0.5</v>
      </c>
      <c r="G19" s="8">
        <v>0.58199999999999996</v>
      </c>
      <c r="H19" s="8">
        <v>0.44400000000000001</v>
      </c>
      <c r="I19" s="8">
        <v>0.40699999999999997</v>
      </c>
    </row>
  </sheetData>
  <mergeCells count="2">
    <mergeCell ref="A1:B2"/>
    <mergeCell ref="A12:B13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workbookViewId="0"/>
  </sheetViews>
  <sheetFormatPr defaultRowHeight="12.75" x14ac:dyDescent="0.2"/>
  <cols>
    <col min="1" max="1" width="4.7109375" style="1" bestFit="1" customWidth="1"/>
    <col min="2" max="2" width="14.140625" style="10" bestFit="1" customWidth="1"/>
    <col min="3" max="6" width="5.7109375" style="9" bestFit="1" customWidth="1"/>
    <col min="7" max="8" width="9.140625" style="9"/>
    <col min="9" max="9" width="14.42578125" style="9" bestFit="1" customWidth="1"/>
    <col min="10" max="10" width="9.140625" style="8"/>
  </cols>
  <sheetData>
    <row r="1" spans="1:10" x14ac:dyDescent="0.2">
      <c r="A1" s="1" t="s">
        <v>34</v>
      </c>
      <c r="B1" s="9" t="s">
        <v>29</v>
      </c>
      <c r="C1" s="9" t="s">
        <v>28</v>
      </c>
      <c r="D1" s="9" t="s">
        <v>30</v>
      </c>
      <c r="E1" s="9" t="s">
        <v>32</v>
      </c>
      <c r="F1" s="9" t="s">
        <v>33</v>
      </c>
      <c r="G1" s="5" t="s">
        <v>35</v>
      </c>
      <c r="H1" s="5" t="s">
        <v>36</v>
      </c>
      <c r="I1" s="5" t="s">
        <v>37</v>
      </c>
      <c r="J1" s="8" t="s">
        <v>0</v>
      </c>
    </row>
    <row r="2" spans="1:10" x14ac:dyDescent="0.2">
      <c r="A2" s="1">
        <v>1</v>
      </c>
      <c r="B2" s="10" t="s">
        <v>5</v>
      </c>
      <c r="C2" s="9">
        <v>2010</v>
      </c>
      <c r="D2" s="9">
        <v>144</v>
      </c>
      <c r="E2" s="9">
        <v>539</v>
      </c>
      <c r="F2" s="9">
        <v>521</v>
      </c>
      <c r="G2" s="12">
        <f>E2/D2</f>
        <v>3.7430555555555554</v>
      </c>
      <c r="H2" s="12">
        <f>F2/D2</f>
        <v>3.6180555555555554</v>
      </c>
      <c r="I2" s="12">
        <f>G2-H2</f>
        <v>0.125</v>
      </c>
      <c r="J2" s="8">
        <v>0.56000000000000005</v>
      </c>
    </row>
    <row r="3" spans="1:10" x14ac:dyDescent="0.2">
      <c r="A3" s="1">
        <v>2</v>
      </c>
      <c r="B3" s="10" t="s">
        <v>3</v>
      </c>
      <c r="C3" s="9">
        <v>2010</v>
      </c>
      <c r="D3" s="9">
        <v>144</v>
      </c>
      <c r="E3" s="9">
        <v>740</v>
      </c>
      <c r="F3" s="9">
        <v>640</v>
      </c>
      <c r="G3" s="12">
        <f t="shared" ref="G3:G61" si="0">E3/D3</f>
        <v>5.1388888888888893</v>
      </c>
      <c r="H3" s="12">
        <f t="shared" ref="H3:H61" si="1">F3/D3</f>
        <v>4.4444444444444446</v>
      </c>
      <c r="I3" s="12">
        <f t="shared" ref="I3:I61" si="2">G3-H3</f>
        <v>0.69444444444444464</v>
      </c>
      <c r="J3" s="8">
        <v>0.55300000000000005</v>
      </c>
    </row>
    <row r="4" spans="1:10" x14ac:dyDescent="0.2">
      <c r="A4" s="1">
        <v>3</v>
      </c>
      <c r="B4" s="10" t="s">
        <v>2</v>
      </c>
      <c r="C4" s="9">
        <v>2010</v>
      </c>
      <c r="D4" s="9">
        <v>144</v>
      </c>
      <c r="E4" s="9">
        <v>711</v>
      </c>
      <c r="F4" s="9">
        <v>617</v>
      </c>
      <c r="G4" s="12">
        <f t="shared" si="0"/>
        <v>4.9375</v>
      </c>
      <c r="H4" s="12">
        <f t="shared" si="1"/>
        <v>4.2847222222222223</v>
      </c>
      <c r="I4" s="12">
        <f t="shared" si="2"/>
        <v>0.65277777777777768</v>
      </c>
      <c r="J4" s="8">
        <v>0.55200000000000005</v>
      </c>
    </row>
    <row r="5" spans="1:10" x14ac:dyDescent="0.2">
      <c r="A5" s="1">
        <v>4</v>
      </c>
      <c r="B5" s="10" t="s">
        <v>1</v>
      </c>
      <c r="C5" s="9">
        <v>2010</v>
      </c>
      <c r="D5" s="9">
        <v>144</v>
      </c>
      <c r="E5" s="9">
        <v>617</v>
      </c>
      <c r="F5" s="9">
        <v>621</v>
      </c>
      <c r="G5" s="12">
        <f t="shared" si="0"/>
        <v>4.2847222222222223</v>
      </c>
      <c r="H5" s="12">
        <f t="shared" si="1"/>
        <v>4.3125</v>
      </c>
      <c r="I5" s="12">
        <f t="shared" si="2"/>
        <v>-2.7777777777777679E-2</v>
      </c>
      <c r="J5" s="8">
        <v>0.51400000000000001</v>
      </c>
    </row>
    <row r="6" spans="1:10" x14ac:dyDescent="0.2">
      <c r="A6" s="1">
        <v>5</v>
      </c>
      <c r="B6" s="10" t="s">
        <v>4</v>
      </c>
      <c r="C6" s="9">
        <v>2010</v>
      </c>
      <c r="D6" s="9">
        <v>144</v>
      </c>
      <c r="E6" s="9">
        <v>596</v>
      </c>
      <c r="F6" s="9">
        <v>737</v>
      </c>
      <c r="G6" s="12">
        <f t="shared" si="0"/>
        <v>4.1388888888888893</v>
      </c>
      <c r="H6" s="12">
        <f t="shared" si="1"/>
        <v>5.1180555555555554</v>
      </c>
      <c r="I6" s="12">
        <f t="shared" si="2"/>
        <v>-0.97916666666666607</v>
      </c>
      <c r="J6" s="8">
        <v>0.40799999999999997</v>
      </c>
    </row>
    <row r="7" spans="1:10" x14ac:dyDescent="0.2">
      <c r="A7" s="1">
        <v>6</v>
      </c>
      <c r="B7" s="10" t="s">
        <v>31</v>
      </c>
      <c r="C7" s="9">
        <v>2010</v>
      </c>
      <c r="D7" s="9">
        <v>144</v>
      </c>
      <c r="E7" s="9">
        <v>521</v>
      </c>
      <c r="F7" s="9">
        <v>743</v>
      </c>
      <c r="G7" s="12">
        <f t="shared" si="0"/>
        <v>3.6180555555555554</v>
      </c>
      <c r="H7" s="12">
        <f t="shared" si="1"/>
        <v>5.1597222222222223</v>
      </c>
      <c r="I7" s="12">
        <f t="shared" si="2"/>
        <v>-1.541666666666667</v>
      </c>
      <c r="J7" s="8">
        <v>0.33600000000000002</v>
      </c>
    </row>
    <row r="8" spans="1:10" x14ac:dyDescent="0.2">
      <c r="A8" s="1">
        <v>7</v>
      </c>
      <c r="B8" s="10" t="s">
        <v>11</v>
      </c>
      <c r="C8" s="9">
        <v>2010</v>
      </c>
      <c r="D8" s="9">
        <v>144</v>
      </c>
      <c r="E8" s="9">
        <v>638</v>
      </c>
      <c r="F8" s="9">
        <v>615</v>
      </c>
      <c r="G8" s="12">
        <f t="shared" si="0"/>
        <v>4.4305555555555554</v>
      </c>
      <c r="H8" s="12">
        <f t="shared" si="1"/>
        <v>4.270833333333333</v>
      </c>
      <c r="I8" s="12">
        <f t="shared" si="2"/>
        <v>0.15972222222222232</v>
      </c>
      <c r="J8" s="8">
        <v>0.54700000000000004</v>
      </c>
    </row>
    <row r="9" spans="1:10" x14ac:dyDescent="0.2">
      <c r="A9" s="1">
        <v>8</v>
      </c>
      <c r="B9" s="10" t="s">
        <v>17</v>
      </c>
      <c r="C9" s="9">
        <v>2010</v>
      </c>
      <c r="D9" s="9">
        <v>144</v>
      </c>
      <c r="E9" s="9">
        <v>680</v>
      </c>
      <c r="F9" s="9">
        <v>642</v>
      </c>
      <c r="G9" s="12">
        <f t="shared" si="0"/>
        <v>4.7222222222222223</v>
      </c>
      <c r="H9" s="12">
        <f t="shared" si="1"/>
        <v>4.458333333333333</v>
      </c>
      <c r="I9" s="12">
        <f t="shared" si="2"/>
        <v>0.26388888888888928</v>
      </c>
      <c r="J9" s="8">
        <v>0.54500000000000004</v>
      </c>
    </row>
    <row r="10" spans="1:10" x14ac:dyDescent="0.2">
      <c r="A10" s="1">
        <v>9</v>
      </c>
      <c r="B10" s="10" t="s">
        <v>15</v>
      </c>
      <c r="C10" s="9">
        <v>2010</v>
      </c>
      <c r="D10" s="9">
        <v>144</v>
      </c>
      <c r="E10" s="9">
        <v>708</v>
      </c>
      <c r="F10" s="9">
        <v>635</v>
      </c>
      <c r="G10" s="12">
        <f t="shared" si="0"/>
        <v>4.916666666666667</v>
      </c>
      <c r="H10" s="12">
        <f t="shared" si="1"/>
        <v>4.4097222222222223</v>
      </c>
      <c r="I10" s="12">
        <f t="shared" si="2"/>
        <v>0.50694444444444464</v>
      </c>
      <c r="J10" s="8">
        <v>0.52800000000000002</v>
      </c>
    </row>
    <row r="11" spans="1:10" x14ac:dyDescent="0.2">
      <c r="A11" s="1">
        <v>10</v>
      </c>
      <c r="B11" s="10" t="s">
        <v>13</v>
      </c>
      <c r="C11" s="9">
        <v>2010</v>
      </c>
      <c r="D11" s="9">
        <v>144</v>
      </c>
      <c r="E11" s="9">
        <v>612</v>
      </c>
      <c r="F11" s="9">
        <v>548</v>
      </c>
      <c r="G11" s="12">
        <f t="shared" si="0"/>
        <v>4.25</v>
      </c>
      <c r="H11" s="12">
        <f t="shared" si="1"/>
        <v>3.8055555555555554</v>
      </c>
      <c r="I11" s="12">
        <f t="shared" si="2"/>
        <v>0.44444444444444464</v>
      </c>
      <c r="J11" s="8">
        <v>0.52500000000000002</v>
      </c>
    </row>
    <row r="12" spans="1:10" x14ac:dyDescent="0.2">
      <c r="A12" s="1">
        <v>11</v>
      </c>
      <c r="B12" s="10" t="s">
        <v>10</v>
      </c>
      <c r="C12" s="9">
        <v>2010</v>
      </c>
      <c r="D12" s="9">
        <v>144</v>
      </c>
      <c r="E12" s="9">
        <v>644</v>
      </c>
      <c r="F12" s="9">
        <v>628</v>
      </c>
      <c r="G12" s="12">
        <f t="shared" si="0"/>
        <v>4.4722222222222223</v>
      </c>
      <c r="H12" s="12">
        <f t="shared" si="1"/>
        <v>4.3611111111111107</v>
      </c>
      <c r="I12" s="12">
        <f t="shared" si="2"/>
        <v>0.1111111111111116</v>
      </c>
      <c r="J12" s="8">
        <v>0.49299999999999999</v>
      </c>
    </row>
    <row r="13" spans="1:10" x14ac:dyDescent="0.2">
      <c r="A13" s="1">
        <v>12</v>
      </c>
      <c r="B13" s="10" t="s">
        <v>19</v>
      </c>
      <c r="C13" s="9">
        <v>2010</v>
      </c>
      <c r="D13" s="9">
        <v>144</v>
      </c>
      <c r="E13" s="9">
        <v>576</v>
      </c>
      <c r="F13" s="9">
        <v>635</v>
      </c>
      <c r="G13" s="12">
        <f t="shared" si="0"/>
        <v>4</v>
      </c>
      <c r="H13" s="12">
        <f t="shared" si="1"/>
        <v>4.4097222222222223</v>
      </c>
      <c r="I13" s="12">
        <f t="shared" si="2"/>
        <v>-0.40972222222222232</v>
      </c>
      <c r="J13" s="8">
        <v>0.44</v>
      </c>
    </row>
    <row r="14" spans="1:10" x14ac:dyDescent="0.2">
      <c r="A14" s="1">
        <v>13</v>
      </c>
      <c r="B14" s="10" t="s">
        <v>5</v>
      </c>
      <c r="C14" s="9">
        <v>2011</v>
      </c>
      <c r="D14" s="9">
        <v>144</v>
      </c>
      <c r="E14" s="9">
        <v>419</v>
      </c>
      <c r="F14" s="9">
        <v>410</v>
      </c>
      <c r="G14" s="12">
        <f t="shared" si="0"/>
        <v>2.9097222222222223</v>
      </c>
      <c r="H14" s="12">
        <f t="shared" si="1"/>
        <v>2.8472222222222223</v>
      </c>
      <c r="I14" s="12">
        <f t="shared" si="2"/>
        <v>6.25E-2</v>
      </c>
      <c r="J14" s="8">
        <v>0.56000000000000005</v>
      </c>
    </row>
    <row r="15" spans="1:10" x14ac:dyDescent="0.2">
      <c r="A15" s="1">
        <v>14</v>
      </c>
      <c r="B15" s="10" t="s">
        <v>1</v>
      </c>
      <c r="C15" s="9">
        <v>2011</v>
      </c>
      <c r="D15" s="9">
        <v>144</v>
      </c>
      <c r="E15" s="9">
        <v>484</v>
      </c>
      <c r="F15" s="9">
        <v>504</v>
      </c>
      <c r="G15" s="12">
        <f t="shared" si="0"/>
        <v>3.3611111111111112</v>
      </c>
      <c r="H15" s="12">
        <f t="shared" si="1"/>
        <v>3.5</v>
      </c>
      <c r="I15" s="12">
        <f t="shared" si="2"/>
        <v>-0.13888888888888884</v>
      </c>
      <c r="J15" s="8">
        <v>0.54300000000000004</v>
      </c>
    </row>
    <row r="16" spans="1:10" x14ac:dyDescent="0.2">
      <c r="A16" s="1">
        <v>15</v>
      </c>
      <c r="B16" s="10" t="s">
        <v>2</v>
      </c>
      <c r="C16" s="9">
        <v>2011</v>
      </c>
      <c r="D16" s="9">
        <v>144</v>
      </c>
      <c r="E16" s="9">
        <v>471</v>
      </c>
      <c r="F16" s="9">
        <v>417</v>
      </c>
      <c r="G16" s="12">
        <f t="shared" si="0"/>
        <v>3.2708333333333335</v>
      </c>
      <c r="H16" s="12">
        <f t="shared" si="1"/>
        <v>2.8958333333333335</v>
      </c>
      <c r="I16" s="12">
        <f t="shared" si="2"/>
        <v>0.375</v>
      </c>
      <c r="J16" s="8">
        <v>0.53400000000000003</v>
      </c>
    </row>
    <row r="17" spans="1:10" x14ac:dyDescent="0.2">
      <c r="A17" s="1">
        <v>16</v>
      </c>
      <c r="B17" s="10" t="s">
        <v>3</v>
      </c>
      <c r="C17" s="9">
        <v>2011</v>
      </c>
      <c r="D17" s="9">
        <v>144</v>
      </c>
      <c r="E17" s="9">
        <v>482</v>
      </c>
      <c r="F17" s="9">
        <v>443</v>
      </c>
      <c r="G17" s="12">
        <f t="shared" si="0"/>
        <v>3.3472222222222223</v>
      </c>
      <c r="H17" s="12">
        <f t="shared" si="1"/>
        <v>3.0763888888888888</v>
      </c>
      <c r="I17" s="12">
        <f t="shared" si="2"/>
        <v>0.27083333333333348</v>
      </c>
      <c r="J17" s="8">
        <v>0.49299999999999999</v>
      </c>
    </row>
    <row r="18" spans="1:10" x14ac:dyDescent="0.2">
      <c r="A18" s="1">
        <v>17</v>
      </c>
      <c r="B18" s="10" t="s">
        <v>4</v>
      </c>
      <c r="C18" s="9">
        <v>2011</v>
      </c>
      <c r="D18" s="9">
        <v>144</v>
      </c>
      <c r="E18" s="9">
        <v>439</v>
      </c>
      <c r="F18" s="9">
        <v>496</v>
      </c>
      <c r="G18" s="12">
        <f t="shared" si="0"/>
        <v>3.0486111111111112</v>
      </c>
      <c r="H18" s="12">
        <f t="shared" si="1"/>
        <v>3.4444444444444446</v>
      </c>
      <c r="I18" s="12">
        <f t="shared" si="2"/>
        <v>-0.39583333333333348</v>
      </c>
      <c r="J18" s="8">
        <v>0.441</v>
      </c>
    </row>
    <row r="19" spans="1:10" x14ac:dyDescent="0.2">
      <c r="A19" s="1">
        <v>18</v>
      </c>
      <c r="B19" s="10" t="s">
        <v>31</v>
      </c>
      <c r="C19" s="9">
        <v>2011</v>
      </c>
      <c r="D19" s="9">
        <v>144</v>
      </c>
      <c r="E19" s="9">
        <v>423</v>
      </c>
      <c r="F19" s="9">
        <v>587</v>
      </c>
      <c r="G19" s="12">
        <f t="shared" si="0"/>
        <v>2.9375</v>
      </c>
      <c r="H19" s="12">
        <f t="shared" si="1"/>
        <v>4.0763888888888893</v>
      </c>
      <c r="I19" s="12">
        <f t="shared" si="2"/>
        <v>-1.1388888888888893</v>
      </c>
      <c r="J19" s="8">
        <v>0.35299999999999998</v>
      </c>
    </row>
    <row r="20" spans="1:10" x14ac:dyDescent="0.2">
      <c r="A20" s="1">
        <v>19</v>
      </c>
      <c r="B20" s="10" t="s">
        <v>11</v>
      </c>
      <c r="C20" s="9">
        <v>2011</v>
      </c>
      <c r="D20" s="9">
        <v>144</v>
      </c>
      <c r="E20" s="9">
        <v>550</v>
      </c>
      <c r="F20" s="9">
        <v>351</v>
      </c>
      <c r="G20" s="12">
        <f t="shared" si="0"/>
        <v>3.8194444444444446</v>
      </c>
      <c r="H20" s="12">
        <f t="shared" si="1"/>
        <v>2.4375</v>
      </c>
      <c r="I20" s="12">
        <f t="shared" si="2"/>
        <v>1.3819444444444446</v>
      </c>
      <c r="J20" s="8">
        <v>0.65700000000000003</v>
      </c>
    </row>
    <row r="21" spans="1:10" x14ac:dyDescent="0.2">
      <c r="A21" s="1">
        <v>20</v>
      </c>
      <c r="B21" s="10" t="s">
        <v>13</v>
      </c>
      <c r="C21" s="9">
        <v>2011</v>
      </c>
      <c r="D21" s="9">
        <v>144</v>
      </c>
      <c r="E21" s="9">
        <v>482</v>
      </c>
      <c r="F21" s="9">
        <v>418</v>
      </c>
      <c r="G21" s="12">
        <f t="shared" si="0"/>
        <v>3.3472222222222223</v>
      </c>
      <c r="H21" s="12">
        <f t="shared" si="1"/>
        <v>2.9027777777777777</v>
      </c>
      <c r="I21" s="12">
        <f t="shared" si="2"/>
        <v>0.44444444444444464</v>
      </c>
      <c r="J21" s="8">
        <v>0.52600000000000002</v>
      </c>
    </row>
    <row r="22" spans="1:10" x14ac:dyDescent="0.2">
      <c r="A22" s="1">
        <v>21</v>
      </c>
      <c r="B22" s="10" t="s">
        <v>17</v>
      </c>
      <c r="C22" s="9">
        <v>2011</v>
      </c>
      <c r="D22" s="9">
        <v>144</v>
      </c>
      <c r="E22" s="9">
        <v>571</v>
      </c>
      <c r="F22" s="9">
        <v>522</v>
      </c>
      <c r="G22" s="12">
        <f t="shared" si="0"/>
        <v>3.9652777777777777</v>
      </c>
      <c r="H22" s="12">
        <f t="shared" si="1"/>
        <v>3.625</v>
      </c>
      <c r="I22" s="12">
        <f t="shared" si="2"/>
        <v>0.34027777777777768</v>
      </c>
      <c r="J22" s="8">
        <v>0.504</v>
      </c>
    </row>
    <row r="23" spans="1:10" x14ac:dyDescent="0.2">
      <c r="A23" s="1">
        <v>22</v>
      </c>
      <c r="B23" s="10" t="s">
        <v>10</v>
      </c>
      <c r="C23" s="9">
        <v>2011</v>
      </c>
      <c r="D23" s="9">
        <v>144</v>
      </c>
      <c r="E23" s="9">
        <v>478</v>
      </c>
      <c r="F23" s="9">
        <v>518</v>
      </c>
      <c r="G23" s="12">
        <f t="shared" si="0"/>
        <v>3.3194444444444446</v>
      </c>
      <c r="H23" s="12">
        <f t="shared" si="1"/>
        <v>3.5972222222222223</v>
      </c>
      <c r="I23" s="12">
        <f t="shared" si="2"/>
        <v>-0.27777777777777768</v>
      </c>
      <c r="J23" s="8">
        <v>0.504</v>
      </c>
    </row>
    <row r="24" spans="1:10" x14ac:dyDescent="0.2">
      <c r="A24" s="1">
        <v>23</v>
      </c>
      <c r="B24" s="10" t="s">
        <v>19</v>
      </c>
      <c r="C24" s="9">
        <v>2011</v>
      </c>
      <c r="D24" s="9">
        <v>144</v>
      </c>
      <c r="E24" s="9">
        <v>432</v>
      </c>
      <c r="F24" s="9">
        <v>464</v>
      </c>
      <c r="G24" s="12">
        <f t="shared" si="0"/>
        <v>3</v>
      </c>
      <c r="H24" s="12">
        <f t="shared" si="1"/>
        <v>3.2222222222222223</v>
      </c>
      <c r="I24" s="12">
        <f t="shared" si="2"/>
        <v>-0.22222222222222232</v>
      </c>
      <c r="J24" s="8">
        <v>0.48199999999999998</v>
      </c>
    </row>
    <row r="25" spans="1:10" x14ac:dyDescent="0.2">
      <c r="A25" s="1">
        <v>24</v>
      </c>
      <c r="B25" s="10" t="s">
        <v>15</v>
      </c>
      <c r="C25" s="9">
        <v>2011</v>
      </c>
      <c r="D25" s="9">
        <v>144</v>
      </c>
      <c r="E25" s="9">
        <v>432</v>
      </c>
      <c r="F25" s="9">
        <v>533</v>
      </c>
      <c r="G25" s="12">
        <f t="shared" si="0"/>
        <v>3</v>
      </c>
      <c r="H25" s="12">
        <f t="shared" si="1"/>
        <v>3.7013888888888888</v>
      </c>
      <c r="I25" s="12">
        <f t="shared" si="2"/>
        <v>-0.70138888888888884</v>
      </c>
      <c r="J25" s="8">
        <v>0.40600000000000003</v>
      </c>
    </row>
    <row r="26" spans="1:10" x14ac:dyDescent="0.2">
      <c r="A26" s="1">
        <v>25</v>
      </c>
      <c r="B26" s="10" t="s">
        <v>2</v>
      </c>
      <c r="C26" s="9">
        <v>2012</v>
      </c>
      <c r="D26" s="9">
        <v>144</v>
      </c>
      <c r="E26" s="9">
        <v>534</v>
      </c>
      <c r="F26" s="9">
        <v>354</v>
      </c>
      <c r="G26" s="12">
        <f t="shared" si="0"/>
        <v>3.7083333333333335</v>
      </c>
      <c r="H26" s="12">
        <f t="shared" si="1"/>
        <v>2.4583333333333335</v>
      </c>
      <c r="I26" s="12">
        <f t="shared" si="2"/>
        <v>1.25</v>
      </c>
      <c r="J26" s="8">
        <v>0.66700000000000004</v>
      </c>
    </row>
    <row r="27" spans="1:10" x14ac:dyDescent="0.2">
      <c r="A27" s="1">
        <v>26</v>
      </c>
      <c r="B27" s="10" t="s">
        <v>5</v>
      </c>
      <c r="C27" s="9">
        <v>2012</v>
      </c>
      <c r="D27" s="9">
        <v>144</v>
      </c>
      <c r="E27" s="9">
        <v>423</v>
      </c>
      <c r="F27" s="9">
        <v>405</v>
      </c>
      <c r="G27" s="12">
        <f t="shared" si="0"/>
        <v>2.9375</v>
      </c>
      <c r="H27" s="12">
        <f t="shared" si="1"/>
        <v>2.8125</v>
      </c>
      <c r="I27" s="12">
        <f t="shared" si="2"/>
        <v>0.125</v>
      </c>
      <c r="J27" s="8">
        <v>0.58599999999999997</v>
      </c>
    </row>
    <row r="28" spans="1:10" x14ac:dyDescent="0.2">
      <c r="A28" s="1">
        <v>27</v>
      </c>
      <c r="B28" s="10" t="s">
        <v>1</v>
      </c>
      <c r="C28" s="9">
        <v>2012</v>
      </c>
      <c r="D28" s="9">
        <v>144</v>
      </c>
      <c r="E28" s="9">
        <v>499</v>
      </c>
      <c r="F28" s="9">
        <v>514</v>
      </c>
      <c r="G28" s="12">
        <f t="shared" si="0"/>
        <v>3.4652777777777777</v>
      </c>
      <c r="H28" s="12">
        <f t="shared" si="1"/>
        <v>3.5694444444444446</v>
      </c>
      <c r="I28" s="12">
        <f t="shared" si="2"/>
        <v>-0.10416666666666696</v>
      </c>
      <c r="J28" s="8">
        <v>0.51100000000000001</v>
      </c>
    </row>
    <row r="29" spans="1:10" x14ac:dyDescent="0.2">
      <c r="A29" s="1">
        <v>28</v>
      </c>
      <c r="B29" s="10" t="s">
        <v>4</v>
      </c>
      <c r="C29" s="9">
        <v>2012</v>
      </c>
      <c r="D29" s="9">
        <v>144</v>
      </c>
      <c r="E29" s="9">
        <v>427</v>
      </c>
      <c r="F29" s="9">
        <v>454</v>
      </c>
      <c r="G29" s="12">
        <f t="shared" si="0"/>
        <v>2.9652777777777777</v>
      </c>
      <c r="H29" s="12">
        <f t="shared" si="1"/>
        <v>3.1527777777777777</v>
      </c>
      <c r="I29" s="12">
        <f t="shared" si="2"/>
        <v>-0.1875</v>
      </c>
      <c r="J29" s="8">
        <v>0.46200000000000002</v>
      </c>
    </row>
    <row r="30" spans="1:10" x14ac:dyDescent="0.2">
      <c r="A30" s="1">
        <v>29</v>
      </c>
      <c r="B30" s="10" t="s">
        <v>3</v>
      </c>
      <c r="C30" s="9">
        <v>2012</v>
      </c>
      <c r="D30" s="9">
        <v>144</v>
      </c>
      <c r="E30" s="9">
        <v>411</v>
      </c>
      <c r="F30" s="9">
        <v>438</v>
      </c>
      <c r="G30" s="12">
        <f t="shared" si="0"/>
        <v>2.8541666666666665</v>
      </c>
      <c r="H30" s="12">
        <f t="shared" si="1"/>
        <v>3.0416666666666665</v>
      </c>
      <c r="I30" s="12">
        <f t="shared" si="2"/>
        <v>-0.1875</v>
      </c>
      <c r="J30" s="8">
        <v>0.42299999999999999</v>
      </c>
    </row>
    <row r="31" spans="1:10" x14ac:dyDescent="0.2">
      <c r="A31" s="1">
        <v>30</v>
      </c>
      <c r="B31" s="10" t="s">
        <v>6</v>
      </c>
      <c r="C31" s="9">
        <v>2012</v>
      </c>
      <c r="D31" s="9">
        <v>144</v>
      </c>
      <c r="E31" s="9">
        <v>422</v>
      </c>
      <c r="F31" s="9">
        <v>571</v>
      </c>
      <c r="G31" s="12">
        <f t="shared" si="0"/>
        <v>2.9305555555555554</v>
      </c>
      <c r="H31" s="12">
        <f t="shared" si="1"/>
        <v>3.9652777777777777</v>
      </c>
      <c r="I31" s="12">
        <f t="shared" si="2"/>
        <v>-1.0347222222222223</v>
      </c>
      <c r="J31" s="8">
        <v>0.35099999999999998</v>
      </c>
    </row>
    <row r="32" spans="1:10" x14ac:dyDescent="0.2">
      <c r="A32" s="1">
        <v>31</v>
      </c>
      <c r="B32" s="10" t="s">
        <v>13</v>
      </c>
      <c r="C32" s="9">
        <v>2012</v>
      </c>
      <c r="D32" s="9">
        <v>144</v>
      </c>
      <c r="E32" s="9">
        <v>510</v>
      </c>
      <c r="F32" s="9">
        <v>450</v>
      </c>
      <c r="G32" s="12">
        <f t="shared" si="0"/>
        <v>3.5416666666666665</v>
      </c>
      <c r="H32" s="12">
        <f t="shared" si="1"/>
        <v>3.125</v>
      </c>
      <c r="I32" s="12">
        <f t="shared" si="2"/>
        <v>0.41666666666666652</v>
      </c>
      <c r="J32" s="8">
        <v>0.55600000000000005</v>
      </c>
    </row>
    <row r="33" spans="1:10" x14ac:dyDescent="0.2">
      <c r="A33" s="1">
        <v>32</v>
      </c>
      <c r="B33" s="10" t="s">
        <v>17</v>
      </c>
      <c r="C33" s="9">
        <v>2012</v>
      </c>
      <c r="D33" s="9">
        <v>144</v>
      </c>
      <c r="E33" s="9">
        <v>516</v>
      </c>
      <c r="F33" s="9">
        <v>518</v>
      </c>
      <c r="G33" s="12">
        <f t="shared" si="0"/>
        <v>3.5833333333333335</v>
      </c>
      <c r="H33" s="12">
        <f t="shared" si="1"/>
        <v>3.5972222222222223</v>
      </c>
      <c r="I33" s="12">
        <f t="shared" si="2"/>
        <v>-1.388888888888884E-2</v>
      </c>
      <c r="J33" s="8">
        <v>0.53300000000000003</v>
      </c>
    </row>
    <row r="34" spans="1:10" x14ac:dyDescent="0.2">
      <c r="A34" s="1">
        <v>33</v>
      </c>
      <c r="B34" s="10" t="s">
        <v>11</v>
      </c>
      <c r="C34" s="9">
        <v>2012</v>
      </c>
      <c r="D34" s="9">
        <v>144</v>
      </c>
      <c r="E34" s="9">
        <v>452</v>
      </c>
      <c r="F34" s="9">
        <v>429</v>
      </c>
      <c r="G34" s="12">
        <f t="shared" si="0"/>
        <v>3.1388888888888888</v>
      </c>
      <c r="H34" s="12">
        <f t="shared" si="1"/>
        <v>2.9791666666666665</v>
      </c>
      <c r="I34" s="12">
        <f t="shared" si="2"/>
        <v>0.15972222222222232</v>
      </c>
      <c r="J34" s="8">
        <v>0.50800000000000001</v>
      </c>
    </row>
    <row r="35" spans="1:10" x14ac:dyDescent="0.2">
      <c r="A35" s="1">
        <v>34</v>
      </c>
      <c r="B35" s="10" t="s">
        <v>19</v>
      </c>
      <c r="C35" s="9">
        <v>2012</v>
      </c>
      <c r="D35" s="9">
        <v>144</v>
      </c>
      <c r="E35" s="9">
        <v>491</v>
      </c>
      <c r="F35" s="9">
        <v>467</v>
      </c>
      <c r="G35" s="12">
        <f t="shared" si="0"/>
        <v>3.4097222222222223</v>
      </c>
      <c r="H35" s="12">
        <f t="shared" si="1"/>
        <v>3.2430555555555554</v>
      </c>
      <c r="I35" s="12">
        <f t="shared" si="2"/>
        <v>0.16666666666666696</v>
      </c>
      <c r="J35" s="8">
        <v>0.5</v>
      </c>
    </row>
    <row r="36" spans="1:10" x14ac:dyDescent="0.2">
      <c r="A36" s="1">
        <v>35</v>
      </c>
      <c r="B36" s="10" t="s">
        <v>15</v>
      </c>
      <c r="C36" s="9">
        <v>2012</v>
      </c>
      <c r="D36" s="9">
        <v>144</v>
      </c>
      <c r="E36" s="9">
        <v>499</v>
      </c>
      <c r="F36" s="9">
        <v>502</v>
      </c>
      <c r="G36" s="12">
        <f t="shared" si="0"/>
        <v>3.4652777777777777</v>
      </c>
      <c r="H36" s="12">
        <f t="shared" si="1"/>
        <v>3.4861111111111112</v>
      </c>
      <c r="I36" s="12">
        <f t="shared" si="2"/>
        <v>-2.0833333333333481E-2</v>
      </c>
      <c r="J36" s="8">
        <v>0.48099999999999998</v>
      </c>
    </row>
    <row r="37" spans="1:10" x14ac:dyDescent="0.2">
      <c r="A37" s="1">
        <v>36</v>
      </c>
      <c r="B37" s="10" t="s">
        <v>10</v>
      </c>
      <c r="C37" s="9">
        <v>2012</v>
      </c>
      <c r="D37" s="9">
        <v>144</v>
      </c>
      <c r="E37" s="9">
        <v>443</v>
      </c>
      <c r="F37" s="9">
        <v>525</v>
      </c>
      <c r="G37" s="12">
        <f t="shared" si="0"/>
        <v>3.0763888888888888</v>
      </c>
      <c r="H37" s="12">
        <f t="shared" si="1"/>
        <v>3.6458333333333335</v>
      </c>
      <c r="I37" s="12">
        <f t="shared" si="2"/>
        <v>-0.56944444444444464</v>
      </c>
      <c r="J37" s="8">
        <v>0.42499999999999999</v>
      </c>
    </row>
    <row r="38" spans="1:10" x14ac:dyDescent="0.2">
      <c r="A38" s="1">
        <v>37</v>
      </c>
      <c r="B38" s="10" t="s">
        <v>2</v>
      </c>
      <c r="C38" s="9">
        <v>2013</v>
      </c>
      <c r="D38" s="9">
        <v>144</v>
      </c>
      <c r="E38" s="9">
        <v>597</v>
      </c>
      <c r="F38" s="9">
        <v>508</v>
      </c>
      <c r="G38" s="12">
        <f t="shared" si="0"/>
        <v>4.145833333333333</v>
      </c>
      <c r="H38" s="12">
        <f t="shared" si="1"/>
        <v>3.5277777777777777</v>
      </c>
      <c r="I38" s="12">
        <f t="shared" si="2"/>
        <v>0.61805555555555536</v>
      </c>
      <c r="J38" s="8">
        <v>0.61299999999999999</v>
      </c>
    </row>
    <row r="39" spans="1:10" x14ac:dyDescent="0.2">
      <c r="A39" s="1">
        <v>38</v>
      </c>
      <c r="B39" s="10" t="s">
        <v>3</v>
      </c>
      <c r="C39" s="9">
        <v>2013</v>
      </c>
      <c r="D39" s="9">
        <v>144</v>
      </c>
      <c r="E39" s="9">
        <v>531</v>
      </c>
      <c r="F39" s="9">
        <v>488</v>
      </c>
      <c r="G39" s="12">
        <f t="shared" si="0"/>
        <v>3.6875</v>
      </c>
      <c r="H39" s="12">
        <f t="shared" si="1"/>
        <v>3.3888888888888888</v>
      </c>
      <c r="I39" s="12">
        <f t="shared" si="2"/>
        <v>0.29861111111111116</v>
      </c>
      <c r="J39" s="8">
        <v>0.52100000000000002</v>
      </c>
    </row>
    <row r="40" spans="1:10" x14ac:dyDescent="0.2">
      <c r="A40" s="1">
        <v>39</v>
      </c>
      <c r="B40" s="10" t="s">
        <v>4</v>
      </c>
      <c r="C40" s="9">
        <v>2013</v>
      </c>
      <c r="D40" s="9">
        <v>144</v>
      </c>
      <c r="E40" s="9">
        <v>557</v>
      </c>
      <c r="F40" s="9">
        <v>554</v>
      </c>
      <c r="G40" s="12">
        <f t="shared" si="0"/>
        <v>3.8680555555555554</v>
      </c>
      <c r="H40" s="12">
        <f t="shared" si="1"/>
        <v>3.8472222222222223</v>
      </c>
      <c r="I40" s="12">
        <f t="shared" si="2"/>
        <v>2.0833333333333037E-2</v>
      </c>
      <c r="J40" s="8">
        <v>0.48899999999999999</v>
      </c>
    </row>
    <row r="41" spans="1:10" x14ac:dyDescent="0.2">
      <c r="A41" s="1">
        <v>40</v>
      </c>
      <c r="B41" s="10" t="s">
        <v>5</v>
      </c>
      <c r="C41" s="9">
        <v>2013</v>
      </c>
      <c r="D41" s="9">
        <v>144</v>
      </c>
      <c r="E41" s="9">
        <v>526</v>
      </c>
      <c r="F41" s="9">
        <v>599</v>
      </c>
      <c r="G41" s="12">
        <f t="shared" si="0"/>
        <v>3.6527777777777777</v>
      </c>
      <c r="H41" s="12">
        <f t="shared" si="1"/>
        <v>4.1597222222222223</v>
      </c>
      <c r="I41" s="12">
        <f t="shared" si="2"/>
        <v>-0.50694444444444464</v>
      </c>
      <c r="J41" s="8">
        <v>0.45400000000000001</v>
      </c>
    </row>
    <row r="42" spans="1:10" x14ac:dyDescent="0.2">
      <c r="A42" s="1">
        <v>41</v>
      </c>
      <c r="B42" s="10" t="s">
        <v>6</v>
      </c>
      <c r="C42" s="9">
        <v>2013</v>
      </c>
      <c r="D42" s="9">
        <v>144</v>
      </c>
      <c r="E42" s="9">
        <v>630</v>
      </c>
      <c r="F42" s="9">
        <v>686</v>
      </c>
      <c r="G42" s="12">
        <f t="shared" si="0"/>
        <v>4.375</v>
      </c>
      <c r="H42" s="12">
        <f t="shared" si="1"/>
        <v>4.7638888888888893</v>
      </c>
      <c r="I42" s="12">
        <f t="shared" si="2"/>
        <v>-0.38888888888888928</v>
      </c>
      <c r="J42" s="8">
        <v>0.44800000000000001</v>
      </c>
    </row>
    <row r="43" spans="1:10" x14ac:dyDescent="0.2">
      <c r="A43" s="1">
        <v>42</v>
      </c>
      <c r="B43" s="10" t="s">
        <v>1</v>
      </c>
      <c r="C43" s="9">
        <v>2013</v>
      </c>
      <c r="D43" s="9">
        <v>144</v>
      </c>
      <c r="E43" s="9">
        <v>577</v>
      </c>
      <c r="F43" s="9">
        <v>682</v>
      </c>
      <c r="G43" s="12">
        <f t="shared" si="0"/>
        <v>4.0069444444444446</v>
      </c>
      <c r="H43" s="12">
        <f t="shared" si="1"/>
        <v>4.7361111111111107</v>
      </c>
      <c r="I43" s="12">
        <f t="shared" si="2"/>
        <v>-0.72916666666666607</v>
      </c>
      <c r="J43" s="8">
        <v>0.40699999999999997</v>
      </c>
    </row>
    <row r="44" spans="1:10" x14ac:dyDescent="0.2">
      <c r="A44" s="1">
        <v>43</v>
      </c>
      <c r="B44" s="10" t="s">
        <v>19</v>
      </c>
      <c r="C44" s="9">
        <v>2013</v>
      </c>
      <c r="D44" s="9">
        <v>144</v>
      </c>
      <c r="E44" s="9">
        <v>628</v>
      </c>
      <c r="F44" s="9">
        <v>537</v>
      </c>
      <c r="G44" s="12">
        <f t="shared" si="0"/>
        <v>4.3611111111111107</v>
      </c>
      <c r="H44" s="12">
        <f t="shared" si="1"/>
        <v>3.7291666666666665</v>
      </c>
      <c r="I44" s="12">
        <f t="shared" si="2"/>
        <v>0.6319444444444442</v>
      </c>
      <c r="J44" s="8">
        <v>0.58199999999999996</v>
      </c>
    </row>
    <row r="45" spans="1:10" x14ac:dyDescent="0.2">
      <c r="A45" s="1">
        <v>44</v>
      </c>
      <c r="B45" s="10" t="s">
        <v>17</v>
      </c>
      <c r="C45" s="9">
        <v>2013</v>
      </c>
      <c r="D45" s="9">
        <v>144</v>
      </c>
      <c r="E45" s="9">
        <v>570</v>
      </c>
      <c r="F45" s="9">
        <v>562</v>
      </c>
      <c r="G45" s="12">
        <f t="shared" si="0"/>
        <v>3.9583333333333335</v>
      </c>
      <c r="H45" s="12">
        <f t="shared" si="1"/>
        <v>3.9027777777777777</v>
      </c>
      <c r="I45" s="12">
        <f t="shared" si="2"/>
        <v>5.5555555555555802E-2</v>
      </c>
      <c r="J45" s="8">
        <v>0.52900000000000003</v>
      </c>
    </row>
    <row r="46" spans="1:10" x14ac:dyDescent="0.2">
      <c r="A46" s="1">
        <v>45</v>
      </c>
      <c r="B46" s="10" t="s">
        <v>15</v>
      </c>
      <c r="C46" s="9">
        <v>2013</v>
      </c>
      <c r="D46" s="9">
        <v>144</v>
      </c>
      <c r="E46" s="9">
        <v>572</v>
      </c>
      <c r="F46" s="9">
        <v>584</v>
      </c>
      <c r="G46" s="12">
        <f t="shared" si="0"/>
        <v>3.9722222222222223</v>
      </c>
      <c r="H46" s="12">
        <f t="shared" si="1"/>
        <v>4.0555555555555554</v>
      </c>
      <c r="I46" s="12">
        <f t="shared" si="2"/>
        <v>-8.3333333333333037E-2</v>
      </c>
      <c r="J46" s="8">
        <v>0.52100000000000002</v>
      </c>
    </row>
    <row r="47" spans="1:10" x14ac:dyDescent="0.2">
      <c r="A47" s="1">
        <v>46</v>
      </c>
      <c r="B47" s="10" t="s">
        <v>11</v>
      </c>
      <c r="C47" s="9">
        <v>2013</v>
      </c>
      <c r="D47" s="9">
        <v>144</v>
      </c>
      <c r="E47" s="9">
        <v>660</v>
      </c>
      <c r="F47" s="9">
        <v>562</v>
      </c>
      <c r="G47" s="12">
        <f t="shared" si="0"/>
        <v>4.583333333333333</v>
      </c>
      <c r="H47" s="12">
        <f t="shared" si="1"/>
        <v>3.9027777777777777</v>
      </c>
      <c r="I47" s="12">
        <f t="shared" si="2"/>
        <v>0.68055555555555536</v>
      </c>
      <c r="J47" s="8">
        <v>0.51400000000000001</v>
      </c>
    </row>
    <row r="48" spans="1:10" x14ac:dyDescent="0.2">
      <c r="A48" s="1">
        <v>47</v>
      </c>
      <c r="B48" s="10" t="s">
        <v>10</v>
      </c>
      <c r="C48" s="9">
        <v>2013</v>
      </c>
      <c r="D48" s="9">
        <v>144</v>
      </c>
      <c r="E48" s="9">
        <v>513</v>
      </c>
      <c r="F48" s="9">
        <v>529</v>
      </c>
      <c r="G48" s="12">
        <f t="shared" si="0"/>
        <v>3.5625</v>
      </c>
      <c r="H48" s="12">
        <f t="shared" si="1"/>
        <v>3.6736111111111112</v>
      </c>
      <c r="I48" s="12">
        <f t="shared" si="2"/>
        <v>-0.11111111111111116</v>
      </c>
      <c r="J48" s="8">
        <v>0.47499999999999998</v>
      </c>
    </row>
    <row r="49" spans="1:10" x14ac:dyDescent="0.2">
      <c r="A49" s="1">
        <v>48</v>
      </c>
      <c r="B49" s="10" t="s">
        <v>13</v>
      </c>
      <c r="C49" s="9">
        <v>2013</v>
      </c>
      <c r="D49" s="9">
        <v>144</v>
      </c>
      <c r="E49" s="9">
        <v>534</v>
      </c>
      <c r="F49" s="9">
        <v>604</v>
      </c>
      <c r="G49" s="12">
        <f t="shared" si="0"/>
        <v>3.7083333333333335</v>
      </c>
      <c r="H49" s="12">
        <f t="shared" si="1"/>
        <v>4.1944444444444446</v>
      </c>
      <c r="I49" s="12">
        <f t="shared" si="2"/>
        <v>-0.48611111111111116</v>
      </c>
      <c r="J49" s="8">
        <v>0.45100000000000001</v>
      </c>
    </row>
    <row r="50" spans="1:10" x14ac:dyDescent="0.2">
      <c r="A50" s="1">
        <v>49</v>
      </c>
      <c r="B50" s="10" t="s">
        <v>2</v>
      </c>
      <c r="C50" s="9">
        <v>2014</v>
      </c>
      <c r="D50" s="9">
        <v>144</v>
      </c>
      <c r="E50" s="9">
        <v>596</v>
      </c>
      <c r="F50" s="9">
        <v>552</v>
      </c>
      <c r="G50" s="12">
        <f t="shared" si="0"/>
        <v>4.1388888888888893</v>
      </c>
      <c r="H50" s="12">
        <f t="shared" si="1"/>
        <v>3.8333333333333335</v>
      </c>
      <c r="I50" s="12">
        <f t="shared" si="2"/>
        <v>0.3055555555555558</v>
      </c>
      <c r="J50" s="8">
        <v>0.57299999999999995</v>
      </c>
    </row>
    <row r="51" spans="1:10" x14ac:dyDescent="0.2">
      <c r="A51" s="1">
        <v>50</v>
      </c>
      <c r="B51" s="10" t="s">
        <v>3</v>
      </c>
      <c r="C51" s="9">
        <v>2014</v>
      </c>
      <c r="D51" s="9">
        <v>144</v>
      </c>
      <c r="E51" s="9">
        <v>599</v>
      </c>
      <c r="F51" s="9">
        <v>614</v>
      </c>
      <c r="G51" s="12">
        <f t="shared" si="0"/>
        <v>4.1597222222222223</v>
      </c>
      <c r="H51" s="12">
        <f t="shared" si="1"/>
        <v>4.2638888888888893</v>
      </c>
      <c r="I51" s="12">
        <f t="shared" si="2"/>
        <v>-0.10416666666666696</v>
      </c>
      <c r="J51" s="8">
        <v>0.52400000000000002</v>
      </c>
    </row>
    <row r="52" spans="1:10" x14ac:dyDescent="0.2">
      <c r="A52" s="1">
        <v>51</v>
      </c>
      <c r="B52" s="10" t="s">
        <v>4</v>
      </c>
      <c r="C52" s="9">
        <v>2014</v>
      </c>
      <c r="D52" s="9">
        <v>144</v>
      </c>
      <c r="E52" s="9">
        <v>649</v>
      </c>
      <c r="F52" s="9">
        <v>610</v>
      </c>
      <c r="G52" s="12">
        <f t="shared" si="0"/>
        <v>4.5069444444444446</v>
      </c>
      <c r="H52" s="12">
        <f t="shared" si="1"/>
        <v>4.2361111111111107</v>
      </c>
      <c r="I52" s="12">
        <f t="shared" si="2"/>
        <v>0.27083333333333393</v>
      </c>
      <c r="J52" s="8">
        <v>0.52100000000000002</v>
      </c>
    </row>
    <row r="53" spans="1:10" x14ac:dyDescent="0.2">
      <c r="A53" s="1">
        <v>52</v>
      </c>
      <c r="B53" s="10" t="s">
        <v>5</v>
      </c>
      <c r="C53" s="9">
        <v>2014</v>
      </c>
      <c r="D53" s="9">
        <v>144</v>
      </c>
      <c r="E53" s="9">
        <v>570</v>
      </c>
      <c r="F53" s="9">
        <v>590</v>
      </c>
      <c r="G53" s="12">
        <f t="shared" si="0"/>
        <v>3.9583333333333335</v>
      </c>
      <c r="H53" s="12">
        <f t="shared" si="1"/>
        <v>4.0972222222222223</v>
      </c>
      <c r="I53" s="12">
        <f t="shared" si="2"/>
        <v>-0.13888888888888884</v>
      </c>
      <c r="J53" s="8">
        <v>0.47899999999999998</v>
      </c>
    </row>
    <row r="54" spans="1:10" x14ac:dyDescent="0.2">
      <c r="A54" s="1">
        <v>53</v>
      </c>
      <c r="B54" s="10" t="s">
        <v>6</v>
      </c>
      <c r="C54" s="9">
        <v>2014</v>
      </c>
      <c r="D54" s="9">
        <v>144</v>
      </c>
      <c r="E54" s="9">
        <v>568</v>
      </c>
      <c r="F54" s="9">
        <v>624</v>
      </c>
      <c r="G54" s="12">
        <f t="shared" si="0"/>
        <v>3.9444444444444446</v>
      </c>
      <c r="H54" s="12">
        <f t="shared" si="1"/>
        <v>4.333333333333333</v>
      </c>
      <c r="I54" s="12">
        <f t="shared" si="2"/>
        <v>-0.3888888888888884</v>
      </c>
      <c r="J54" s="8">
        <v>0.47199999999999998</v>
      </c>
    </row>
    <row r="55" spans="1:10" x14ac:dyDescent="0.2">
      <c r="A55" s="1">
        <v>54</v>
      </c>
      <c r="B55" s="10" t="s">
        <v>1</v>
      </c>
      <c r="C55" s="9">
        <v>2014</v>
      </c>
      <c r="D55" s="9">
        <v>144</v>
      </c>
      <c r="E55" s="9">
        <v>667</v>
      </c>
      <c r="F55" s="9">
        <v>717</v>
      </c>
      <c r="G55" s="12">
        <f t="shared" si="0"/>
        <v>4.6319444444444446</v>
      </c>
      <c r="H55" s="12">
        <f t="shared" si="1"/>
        <v>4.979166666666667</v>
      </c>
      <c r="I55" s="12">
        <f t="shared" si="2"/>
        <v>-0.34722222222222232</v>
      </c>
      <c r="J55" s="8">
        <v>0.42599999999999999</v>
      </c>
    </row>
    <row r="56" spans="1:10" x14ac:dyDescent="0.2">
      <c r="A56" s="1">
        <v>55</v>
      </c>
      <c r="B56" s="10" t="s">
        <v>11</v>
      </c>
      <c r="C56" s="9">
        <v>2014</v>
      </c>
      <c r="D56" s="9">
        <v>144</v>
      </c>
      <c r="E56" s="9">
        <v>607</v>
      </c>
      <c r="F56" s="9">
        <v>522</v>
      </c>
      <c r="G56" s="12">
        <f t="shared" si="0"/>
        <v>4.2152777777777777</v>
      </c>
      <c r="H56" s="12">
        <f t="shared" si="1"/>
        <v>3.625</v>
      </c>
      <c r="I56" s="12">
        <f t="shared" si="2"/>
        <v>0.59027777777777768</v>
      </c>
      <c r="J56" s="8">
        <v>0.56499999999999995</v>
      </c>
    </row>
    <row r="57" spans="1:10" x14ac:dyDescent="0.2">
      <c r="A57" s="1">
        <v>56</v>
      </c>
      <c r="B57" s="10" t="s">
        <v>10</v>
      </c>
      <c r="C57" s="9">
        <v>2014</v>
      </c>
      <c r="D57" s="9">
        <v>144</v>
      </c>
      <c r="E57" s="9">
        <v>584</v>
      </c>
      <c r="F57" s="9">
        <v>468</v>
      </c>
      <c r="G57" s="12">
        <f t="shared" si="0"/>
        <v>4.0555555555555554</v>
      </c>
      <c r="H57" s="12">
        <f t="shared" si="1"/>
        <v>3.25</v>
      </c>
      <c r="I57" s="12">
        <f t="shared" si="2"/>
        <v>0.80555555555555536</v>
      </c>
      <c r="J57" s="8">
        <v>0.56299999999999994</v>
      </c>
    </row>
    <row r="58" spans="1:10" x14ac:dyDescent="0.2">
      <c r="A58" s="1">
        <v>57</v>
      </c>
      <c r="B58" s="10" t="s">
        <v>13</v>
      </c>
      <c r="C58" s="9">
        <v>2014</v>
      </c>
      <c r="D58" s="9">
        <v>144</v>
      </c>
      <c r="E58" s="9">
        <v>593</v>
      </c>
      <c r="F58" s="9">
        <v>569</v>
      </c>
      <c r="G58" s="12">
        <f t="shared" si="0"/>
        <v>4.1180555555555554</v>
      </c>
      <c r="H58" s="12">
        <f t="shared" si="1"/>
        <v>3.9513888888888888</v>
      </c>
      <c r="I58" s="12">
        <f t="shared" si="2"/>
        <v>0.16666666666666652</v>
      </c>
      <c r="J58" s="8">
        <v>0.51800000000000002</v>
      </c>
    </row>
    <row r="59" spans="1:10" x14ac:dyDescent="0.2">
      <c r="A59" s="1">
        <v>58</v>
      </c>
      <c r="B59" s="10" t="s">
        <v>15</v>
      </c>
      <c r="C59" s="9">
        <v>2014</v>
      </c>
      <c r="D59" s="9">
        <v>144</v>
      </c>
      <c r="E59" s="9">
        <v>556</v>
      </c>
      <c r="F59" s="9">
        <v>642</v>
      </c>
      <c r="G59" s="12">
        <f t="shared" si="0"/>
        <v>3.8611111111111112</v>
      </c>
      <c r="H59" s="12">
        <f t="shared" si="1"/>
        <v>4.458333333333333</v>
      </c>
      <c r="I59" s="12">
        <f t="shared" si="2"/>
        <v>-0.59722222222222188</v>
      </c>
      <c r="J59" s="8">
        <v>0.46500000000000002</v>
      </c>
    </row>
    <row r="60" spans="1:10" x14ac:dyDescent="0.2">
      <c r="A60" s="1">
        <v>59</v>
      </c>
      <c r="B60" s="10" t="s">
        <v>17</v>
      </c>
      <c r="C60" s="9">
        <v>2014</v>
      </c>
      <c r="D60" s="9">
        <v>144</v>
      </c>
      <c r="E60" s="9">
        <v>574</v>
      </c>
      <c r="F60" s="9">
        <v>600</v>
      </c>
      <c r="G60" s="12">
        <f t="shared" si="0"/>
        <v>3.9861111111111112</v>
      </c>
      <c r="H60" s="12">
        <f t="shared" si="1"/>
        <v>4.166666666666667</v>
      </c>
      <c r="I60" s="12">
        <f t="shared" si="2"/>
        <v>-0.1805555555555558</v>
      </c>
      <c r="J60" s="8">
        <v>0.45</v>
      </c>
    </row>
    <row r="61" spans="1:10" x14ac:dyDescent="0.2">
      <c r="A61" s="1">
        <v>60</v>
      </c>
      <c r="B61" s="10" t="s">
        <v>19</v>
      </c>
      <c r="C61" s="9">
        <v>2014</v>
      </c>
      <c r="D61" s="9">
        <v>144</v>
      </c>
      <c r="E61" s="9">
        <v>549</v>
      </c>
      <c r="F61" s="9">
        <v>604</v>
      </c>
      <c r="G61" s="12">
        <f t="shared" si="0"/>
        <v>3.8125</v>
      </c>
      <c r="H61" s="12">
        <f t="shared" si="1"/>
        <v>4.1944444444444446</v>
      </c>
      <c r="I61" s="12">
        <f t="shared" si="2"/>
        <v>-0.38194444444444464</v>
      </c>
      <c r="J61" s="8">
        <v>0.44400000000000001</v>
      </c>
    </row>
    <row r="62" spans="1:10" x14ac:dyDescent="0.2">
      <c r="A62" s="1">
        <v>61</v>
      </c>
      <c r="B62" s="10" t="s">
        <v>1</v>
      </c>
      <c r="C62" s="9">
        <v>2015</v>
      </c>
      <c r="D62" s="9">
        <v>143</v>
      </c>
      <c r="E62" s="9">
        <v>574</v>
      </c>
      <c r="F62" s="9">
        <v>518</v>
      </c>
      <c r="G62" s="12">
        <f t="shared" ref="G62:G73" si="3">E62/D62</f>
        <v>4.0139860139860142</v>
      </c>
      <c r="H62" s="12">
        <f t="shared" ref="H62:H73" si="4">F62/D62</f>
        <v>3.6223776223776225</v>
      </c>
      <c r="I62" s="12">
        <f t="shared" ref="I62:I73" si="5">G62-H62</f>
        <v>0.39160839160839167</v>
      </c>
      <c r="J62" s="8">
        <v>0.53900000000000003</v>
      </c>
    </row>
    <row r="63" spans="1:10" x14ac:dyDescent="0.2">
      <c r="A63" s="1">
        <v>62</v>
      </c>
      <c r="B63" s="10" t="s">
        <v>2</v>
      </c>
      <c r="C63" s="9">
        <v>2015</v>
      </c>
      <c r="D63" s="9">
        <v>143</v>
      </c>
      <c r="E63" s="9">
        <v>489</v>
      </c>
      <c r="F63" s="9">
        <v>443</v>
      </c>
      <c r="G63" s="12">
        <f t="shared" si="3"/>
        <v>3.4195804195804196</v>
      </c>
      <c r="H63" s="12">
        <f t="shared" si="4"/>
        <v>3.0979020979020979</v>
      </c>
      <c r="I63" s="12">
        <f t="shared" si="5"/>
        <v>0.32167832167832167</v>
      </c>
      <c r="J63" s="8">
        <v>0.52800000000000002</v>
      </c>
    </row>
    <row r="64" spans="1:10" x14ac:dyDescent="0.2">
      <c r="A64" s="1">
        <v>63</v>
      </c>
      <c r="B64" s="10" t="s">
        <v>3</v>
      </c>
      <c r="C64" s="9">
        <v>2015</v>
      </c>
      <c r="D64" s="9">
        <v>143</v>
      </c>
      <c r="E64" s="9">
        <v>465</v>
      </c>
      <c r="F64" s="9">
        <v>550</v>
      </c>
      <c r="G64" s="12">
        <f t="shared" si="3"/>
        <v>3.2517482517482517</v>
      </c>
      <c r="H64" s="12">
        <f t="shared" si="4"/>
        <v>3.8461538461538463</v>
      </c>
      <c r="I64" s="12">
        <f t="shared" si="5"/>
        <v>-0.5944055944055946</v>
      </c>
      <c r="J64" s="8">
        <v>0.496</v>
      </c>
    </row>
    <row r="65" spans="1:10" x14ac:dyDescent="0.2">
      <c r="A65" s="1">
        <v>64</v>
      </c>
      <c r="B65" s="10" t="s">
        <v>4</v>
      </c>
      <c r="C65" s="9">
        <v>2015</v>
      </c>
      <c r="D65" s="9">
        <v>143</v>
      </c>
      <c r="E65" s="9">
        <v>506</v>
      </c>
      <c r="F65" s="9">
        <v>474</v>
      </c>
      <c r="G65" s="12">
        <f t="shared" si="3"/>
        <v>3.5384615384615383</v>
      </c>
      <c r="H65" s="12">
        <f t="shared" si="4"/>
        <v>3.3146853146853146</v>
      </c>
      <c r="I65" s="12">
        <f t="shared" si="5"/>
        <v>0.22377622377622375</v>
      </c>
      <c r="J65" s="8">
        <v>0.49299999999999999</v>
      </c>
    </row>
    <row r="66" spans="1:10" x14ac:dyDescent="0.2">
      <c r="A66" s="1">
        <v>65</v>
      </c>
      <c r="B66" s="10" t="s">
        <v>5</v>
      </c>
      <c r="C66" s="9">
        <v>2015</v>
      </c>
      <c r="D66" s="9">
        <v>143</v>
      </c>
      <c r="E66" s="9">
        <v>473</v>
      </c>
      <c r="F66" s="9">
        <v>504</v>
      </c>
      <c r="G66" s="12">
        <f t="shared" si="3"/>
        <v>3.3076923076923075</v>
      </c>
      <c r="H66" s="12">
        <f t="shared" si="4"/>
        <v>3.5244755244755246</v>
      </c>
      <c r="I66" s="12">
        <f t="shared" si="5"/>
        <v>-0.2167832167832171</v>
      </c>
      <c r="J66" s="8">
        <v>0.44600000000000001</v>
      </c>
    </row>
    <row r="67" spans="1:10" x14ac:dyDescent="0.2">
      <c r="A67" s="1">
        <v>66</v>
      </c>
      <c r="B67" s="10" t="s">
        <v>6</v>
      </c>
      <c r="C67" s="9">
        <v>2015</v>
      </c>
      <c r="D67" s="9">
        <v>143</v>
      </c>
      <c r="E67" s="9">
        <v>508</v>
      </c>
      <c r="F67" s="9">
        <v>598</v>
      </c>
      <c r="G67" s="12">
        <f t="shared" si="3"/>
        <v>3.5524475524475525</v>
      </c>
      <c r="H67" s="12">
        <f t="shared" si="4"/>
        <v>4.1818181818181817</v>
      </c>
      <c r="I67" s="12">
        <f t="shared" si="5"/>
        <v>-0.62937062937062915</v>
      </c>
      <c r="J67" s="8">
        <v>0.437</v>
      </c>
    </row>
    <row r="68" spans="1:10" x14ac:dyDescent="0.2">
      <c r="A68" s="1">
        <v>67</v>
      </c>
      <c r="B68" s="10" t="s">
        <v>11</v>
      </c>
      <c r="C68" s="9">
        <v>2015</v>
      </c>
      <c r="D68" s="9">
        <v>143</v>
      </c>
      <c r="E68" s="9">
        <v>651</v>
      </c>
      <c r="F68" s="9">
        <v>491</v>
      </c>
      <c r="G68" s="12">
        <f t="shared" si="3"/>
        <v>4.5524475524475525</v>
      </c>
      <c r="H68" s="12">
        <f t="shared" si="4"/>
        <v>3.4335664335664338</v>
      </c>
      <c r="I68" s="12">
        <f t="shared" si="5"/>
        <v>1.1188811188811187</v>
      </c>
      <c r="J68" s="8">
        <v>0.64700000000000002</v>
      </c>
    </row>
    <row r="69" spans="1:10" x14ac:dyDescent="0.2">
      <c r="A69" s="1">
        <v>68</v>
      </c>
      <c r="B69" s="10" t="s">
        <v>13</v>
      </c>
      <c r="C69" s="9">
        <v>2015</v>
      </c>
      <c r="D69" s="9">
        <v>143</v>
      </c>
      <c r="E69" s="9">
        <v>615</v>
      </c>
      <c r="F69" s="9">
        <v>581</v>
      </c>
      <c r="G69" s="12">
        <f t="shared" si="3"/>
        <v>4.3006993006993008</v>
      </c>
      <c r="H69" s="12">
        <f t="shared" si="4"/>
        <v>4.0629370629370634</v>
      </c>
      <c r="I69" s="12">
        <f t="shared" si="5"/>
        <v>0.23776223776223748</v>
      </c>
      <c r="J69" s="8">
        <v>0.56000000000000005</v>
      </c>
    </row>
    <row r="70" spans="1:10" x14ac:dyDescent="0.2">
      <c r="A70" s="1">
        <v>69</v>
      </c>
      <c r="B70" s="10" t="s">
        <v>15</v>
      </c>
      <c r="C70" s="9">
        <v>2015</v>
      </c>
      <c r="D70" s="9">
        <v>143</v>
      </c>
      <c r="E70" s="9">
        <v>561</v>
      </c>
      <c r="F70" s="9">
        <v>563</v>
      </c>
      <c r="G70" s="12">
        <f t="shared" si="3"/>
        <v>3.9230769230769229</v>
      </c>
      <c r="H70" s="12">
        <f t="shared" si="4"/>
        <v>3.9370629370629371</v>
      </c>
      <c r="I70" s="12">
        <f t="shared" si="5"/>
        <v>-1.3986013986014179E-2</v>
      </c>
      <c r="J70" s="8">
        <v>0.51400000000000001</v>
      </c>
    </row>
    <row r="71" spans="1:10" x14ac:dyDescent="0.2">
      <c r="A71" s="1">
        <v>70</v>
      </c>
      <c r="B71" s="10" t="s">
        <v>17</v>
      </c>
      <c r="C71" s="9">
        <v>2015</v>
      </c>
      <c r="D71" s="9">
        <v>143</v>
      </c>
      <c r="E71" s="9">
        <v>631</v>
      </c>
      <c r="F71" s="9">
        <v>573</v>
      </c>
      <c r="G71" s="12">
        <f t="shared" si="3"/>
        <v>4.4125874125874125</v>
      </c>
      <c r="H71" s="12">
        <f t="shared" si="4"/>
        <v>4.0069930069930066</v>
      </c>
      <c r="I71" s="12">
        <f t="shared" si="5"/>
        <v>0.40559440559440585</v>
      </c>
      <c r="J71" s="8">
        <v>0.5</v>
      </c>
    </row>
    <row r="72" spans="1:10" x14ac:dyDescent="0.2">
      <c r="A72" s="1">
        <v>71</v>
      </c>
      <c r="B72" s="10" t="s">
        <v>10</v>
      </c>
      <c r="C72" s="9">
        <v>2015</v>
      </c>
      <c r="D72" s="9">
        <v>143</v>
      </c>
      <c r="E72" s="9">
        <v>519</v>
      </c>
      <c r="F72" s="9">
        <v>548</v>
      </c>
      <c r="G72" s="12">
        <f t="shared" si="3"/>
        <v>3.6293706293706292</v>
      </c>
      <c r="H72" s="12">
        <f t="shared" si="4"/>
        <v>3.8321678321678321</v>
      </c>
      <c r="I72" s="12">
        <f t="shared" si="5"/>
        <v>-0.20279720279720292</v>
      </c>
      <c r="J72" s="8">
        <v>0.433</v>
      </c>
    </row>
    <row r="73" spans="1:10" x14ac:dyDescent="0.2">
      <c r="A73" s="1">
        <v>72</v>
      </c>
      <c r="B73" s="10" t="s">
        <v>19</v>
      </c>
      <c r="C73" s="9">
        <v>2015</v>
      </c>
      <c r="D73" s="9">
        <v>143</v>
      </c>
      <c r="E73" s="9">
        <v>463</v>
      </c>
      <c r="F73" s="9">
        <v>612</v>
      </c>
      <c r="G73" s="12">
        <f t="shared" si="3"/>
        <v>3.2377622377622379</v>
      </c>
      <c r="H73" s="12">
        <f t="shared" si="4"/>
        <v>4.27972027972028</v>
      </c>
      <c r="I73" s="12">
        <f t="shared" si="5"/>
        <v>-1.0419580419580421</v>
      </c>
      <c r="J73" s="8">
        <v>0.40699999999999997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1"/>
  <sheetViews>
    <sheetView workbookViewId="0">
      <selection activeCell="C4" activeCellId="1" sqref="C2 C4"/>
    </sheetView>
  </sheetViews>
  <sheetFormatPr defaultRowHeight="12.75" x14ac:dyDescent="0.2"/>
  <cols>
    <col min="1" max="1" width="9.140625" style="4"/>
    <col min="2" max="2" width="6.85546875" style="4" bestFit="1" customWidth="1"/>
    <col min="3" max="3" width="11.7109375" style="11" bestFit="1" customWidth="1"/>
    <col min="4" max="4" width="7.85546875" style="21" bestFit="1" customWidth="1"/>
    <col min="5" max="5" width="7.7109375" style="23" bestFit="1" customWidth="1"/>
    <col min="6" max="7" width="7.7109375" style="18" bestFit="1" customWidth="1"/>
    <col min="8" max="9" width="5.85546875" style="24" bestFit="1" customWidth="1"/>
    <col min="11" max="11" width="10.42578125" bestFit="1" customWidth="1"/>
    <col min="12" max="12" width="9.140625" style="22"/>
    <col min="13" max="13" width="9.140625" style="25"/>
  </cols>
  <sheetData>
    <row r="1" spans="1:13" x14ac:dyDescent="0.2">
      <c r="A1" s="4" t="s">
        <v>57</v>
      </c>
      <c r="B1" s="7" t="s">
        <v>56</v>
      </c>
      <c r="C1" s="7" t="s">
        <v>47</v>
      </c>
      <c r="D1" s="21" t="s">
        <v>48</v>
      </c>
      <c r="E1" s="23" t="s">
        <v>49</v>
      </c>
      <c r="F1" s="18" t="s">
        <v>50</v>
      </c>
      <c r="G1" s="18" t="s">
        <v>52</v>
      </c>
      <c r="H1" s="24" t="s">
        <v>53</v>
      </c>
      <c r="I1" s="24" t="s">
        <v>54</v>
      </c>
      <c r="L1" s="21" t="s">
        <v>63</v>
      </c>
      <c r="M1" s="24" t="s">
        <v>64</v>
      </c>
    </row>
    <row r="2" spans="1:13" x14ac:dyDescent="0.2">
      <c r="A2" s="4">
        <v>2015</v>
      </c>
      <c r="B2" s="7" t="s">
        <v>55</v>
      </c>
      <c r="C2" s="11" t="s">
        <v>60</v>
      </c>
      <c r="D2" s="22">
        <v>206.33333333333334</v>
      </c>
      <c r="E2" s="23">
        <v>2.0936994552612305</v>
      </c>
      <c r="F2" s="18">
        <v>0.21315468847751617</v>
      </c>
      <c r="G2" s="18">
        <v>4.9939099699258804E-2</v>
      </c>
      <c r="H2" s="24">
        <v>2.4181661605834961</v>
      </c>
      <c r="I2" s="24">
        <v>3.0015561580657959</v>
      </c>
      <c r="K2" s="11" t="str">
        <f>C2</f>
        <v>前田健太</v>
      </c>
      <c r="L2" s="22">
        <v>0</v>
      </c>
      <c r="M2" s="25">
        <v>0</v>
      </c>
    </row>
    <row r="3" spans="1:13" x14ac:dyDescent="0.2">
      <c r="A3" s="4">
        <v>2015</v>
      </c>
      <c r="B3" s="7" t="s">
        <v>55</v>
      </c>
      <c r="C3" s="11" t="s">
        <v>51</v>
      </c>
      <c r="D3" s="22">
        <v>194.33333333333334</v>
      </c>
      <c r="E3" s="23">
        <v>1.8524870872497559</v>
      </c>
      <c r="F3" s="18">
        <v>0.1940491646528244</v>
      </c>
      <c r="G3" s="18">
        <v>8.6675293743610382E-2</v>
      </c>
      <c r="H3" s="24">
        <v>2.9865231513977051</v>
      </c>
      <c r="I3" s="24">
        <v>3.2408115863800049</v>
      </c>
      <c r="L3" s="22">
        <f>D2</f>
        <v>206.33333333333334</v>
      </c>
      <c r="M3" s="25">
        <f>M2</f>
        <v>0</v>
      </c>
    </row>
    <row r="4" spans="1:13" x14ac:dyDescent="0.2">
      <c r="A4" s="4">
        <v>2015</v>
      </c>
      <c r="B4" s="7" t="s">
        <v>55</v>
      </c>
      <c r="C4" s="11" t="s">
        <v>59</v>
      </c>
      <c r="D4" s="22">
        <v>169.66666666666666</v>
      </c>
      <c r="E4" s="23">
        <v>2.5461690425872803</v>
      </c>
      <c r="F4" s="18">
        <v>0.15474452078342438</v>
      </c>
      <c r="G4" s="18">
        <v>4.2335767298936844E-2</v>
      </c>
      <c r="H4" s="24">
        <v>3.1306054592132568</v>
      </c>
      <c r="I4" s="24">
        <v>3.4376986026763916</v>
      </c>
      <c r="L4" s="22">
        <f>L3</f>
        <v>206.33333333333334</v>
      </c>
      <c r="M4" s="25">
        <f>E2</f>
        <v>2.0936994552612305</v>
      </c>
    </row>
    <row r="5" spans="1:13" x14ac:dyDescent="0.2">
      <c r="A5" s="4">
        <v>2015</v>
      </c>
      <c r="B5" s="7" t="s">
        <v>55</v>
      </c>
      <c r="C5" s="11" t="s">
        <v>58</v>
      </c>
      <c r="D5" s="22">
        <v>131.33333333333334</v>
      </c>
      <c r="E5" s="23">
        <v>3.5634517669677734</v>
      </c>
      <c r="F5" s="18">
        <v>0.18299445509910583</v>
      </c>
      <c r="G5" s="18">
        <v>9.796673059463501E-2</v>
      </c>
      <c r="H5" s="24">
        <v>3.9377121925354004</v>
      </c>
      <c r="I5" s="24">
        <v>4.0081539154052734</v>
      </c>
      <c r="L5" s="22">
        <f>L2</f>
        <v>0</v>
      </c>
      <c r="M5" s="25">
        <f>M4</f>
        <v>2.0936994552612305</v>
      </c>
    </row>
    <row r="6" spans="1:13" x14ac:dyDescent="0.2">
      <c r="A6" s="4">
        <v>2015</v>
      </c>
      <c r="B6" s="7" t="s">
        <v>55</v>
      </c>
      <c r="C6" s="11" t="s">
        <v>61</v>
      </c>
      <c r="D6" s="22">
        <v>87.333333333333329</v>
      </c>
      <c r="E6" s="23">
        <v>4.6374044418334961</v>
      </c>
      <c r="F6" s="18">
        <v>0.1328125</v>
      </c>
      <c r="G6" s="18">
        <v>5.9895832091569901E-2</v>
      </c>
      <c r="H6" s="24">
        <v>4.4932007789611816</v>
      </c>
      <c r="I6" s="24">
        <v>3.8307657241821289</v>
      </c>
      <c r="L6" s="22">
        <f>L2</f>
        <v>0</v>
      </c>
      <c r="M6" s="25">
        <f>M2</f>
        <v>0</v>
      </c>
    </row>
    <row r="7" spans="1:13" x14ac:dyDescent="0.2">
      <c r="C7" s="11" t="s">
        <v>62</v>
      </c>
      <c r="E7" s="23">
        <v>3.2439534664154053</v>
      </c>
      <c r="F7" s="18">
        <v>0.18585333228111267</v>
      </c>
      <c r="G7" s="18">
        <v>7.9474307596683502E-2</v>
      </c>
      <c r="H7" s="24">
        <v>3.6322395801544189</v>
      </c>
      <c r="I7" s="24">
        <v>3.6345586776733398</v>
      </c>
      <c r="K7" s="11" t="str">
        <f>C3</f>
        <v>Ｋ・ジョンソン</v>
      </c>
      <c r="L7" s="22">
        <f>L3</f>
        <v>206.33333333333334</v>
      </c>
      <c r="M7" s="25">
        <f>M2</f>
        <v>0</v>
      </c>
    </row>
    <row r="8" spans="1:13" x14ac:dyDescent="0.2">
      <c r="B8" s="7"/>
      <c r="D8" s="22"/>
      <c r="L8" s="22">
        <f>L7+D3</f>
        <v>400.66666666666669</v>
      </c>
      <c r="M8" s="25">
        <f t="shared" ref="M8" si="0">M7</f>
        <v>0</v>
      </c>
    </row>
    <row r="9" spans="1:13" x14ac:dyDescent="0.2">
      <c r="B9" s="7"/>
      <c r="D9" s="22"/>
      <c r="L9" s="22">
        <f>L8</f>
        <v>400.66666666666669</v>
      </c>
      <c r="M9" s="25">
        <f>E3</f>
        <v>1.8524870872497559</v>
      </c>
    </row>
    <row r="10" spans="1:13" x14ac:dyDescent="0.2">
      <c r="B10" s="7"/>
      <c r="D10" s="22"/>
      <c r="L10" s="22">
        <f>L7</f>
        <v>206.33333333333334</v>
      </c>
      <c r="M10" s="25">
        <f>M9</f>
        <v>1.8524870872497559</v>
      </c>
    </row>
    <row r="11" spans="1:13" x14ac:dyDescent="0.2">
      <c r="B11" s="7"/>
      <c r="D11" s="22"/>
      <c r="L11" s="22">
        <f>L7</f>
        <v>206.33333333333334</v>
      </c>
      <c r="M11" s="25">
        <f>M7</f>
        <v>0</v>
      </c>
    </row>
    <row r="12" spans="1:13" x14ac:dyDescent="0.2">
      <c r="B12" s="7"/>
      <c r="D12" s="22"/>
      <c r="K12" s="11" t="str">
        <f>C4</f>
        <v>黒田博樹</v>
      </c>
      <c r="L12" s="22">
        <f>L8</f>
        <v>400.66666666666669</v>
      </c>
      <c r="M12" s="25">
        <f>M7</f>
        <v>0</v>
      </c>
    </row>
    <row r="13" spans="1:13" x14ac:dyDescent="0.2">
      <c r="B13" s="7"/>
      <c r="D13" s="22"/>
      <c r="L13" s="22">
        <f>L12+D4</f>
        <v>570.33333333333337</v>
      </c>
      <c r="M13" s="25">
        <f t="shared" ref="M13" si="1">M12</f>
        <v>0</v>
      </c>
    </row>
    <row r="14" spans="1:13" x14ac:dyDescent="0.2">
      <c r="B14" s="7"/>
      <c r="D14" s="22"/>
      <c r="L14" s="22">
        <f>L13</f>
        <v>570.33333333333337</v>
      </c>
      <c r="M14" s="25">
        <f>E4</f>
        <v>2.5461690425872803</v>
      </c>
    </row>
    <row r="15" spans="1:13" x14ac:dyDescent="0.2">
      <c r="B15" s="7"/>
      <c r="D15" s="22"/>
      <c r="L15" s="22">
        <f>L12</f>
        <v>400.66666666666669</v>
      </c>
      <c r="M15" s="25">
        <f>M14</f>
        <v>2.5461690425872803</v>
      </c>
    </row>
    <row r="16" spans="1:13" x14ac:dyDescent="0.2">
      <c r="B16" s="7"/>
      <c r="D16" s="22"/>
      <c r="L16" s="22">
        <f>L12</f>
        <v>400.66666666666669</v>
      </c>
      <c r="M16" s="25">
        <f>M12</f>
        <v>0</v>
      </c>
    </row>
    <row r="17" spans="2:13" x14ac:dyDescent="0.2">
      <c r="B17" s="7"/>
      <c r="D17" s="22"/>
      <c r="K17" s="11" t="str">
        <f>C5</f>
        <v>福井優也</v>
      </c>
      <c r="L17" s="22">
        <f>L13</f>
        <v>570.33333333333337</v>
      </c>
      <c r="M17" s="25">
        <f>M12</f>
        <v>0</v>
      </c>
    </row>
    <row r="18" spans="2:13" x14ac:dyDescent="0.2">
      <c r="B18" s="7"/>
      <c r="D18" s="22"/>
      <c r="L18" s="22">
        <f>L17+D5</f>
        <v>701.66666666666674</v>
      </c>
      <c r="M18" s="25">
        <f t="shared" ref="M18" si="2">M17</f>
        <v>0</v>
      </c>
    </row>
    <row r="19" spans="2:13" x14ac:dyDescent="0.2">
      <c r="B19" s="7"/>
      <c r="D19" s="22"/>
      <c r="L19" s="22">
        <f>L18</f>
        <v>701.66666666666674</v>
      </c>
      <c r="M19" s="25">
        <f>E5</f>
        <v>3.5634517669677734</v>
      </c>
    </row>
    <row r="20" spans="2:13" x14ac:dyDescent="0.2">
      <c r="B20" s="7"/>
      <c r="D20" s="22"/>
      <c r="L20" s="22">
        <f>L17</f>
        <v>570.33333333333337</v>
      </c>
      <c r="M20" s="25">
        <f>M19</f>
        <v>3.5634517669677734</v>
      </c>
    </row>
    <row r="21" spans="2:13" x14ac:dyDescent="0.2">
      <c r="B21" s="7"/>
      <c r="D21" s="22"/>
      <c r="L21" s="22">
        <f>L17</f>
        <v>570.33333333333337</v>
      </c>
      <c r="M21" s="25">
        <f>M17</f>
        <v>0</v>
      </c>
    </row>
    <row r="22" spans="2:13" x14ac:dyDescent="0.2">
      <c r="B22" s="7"/>
      <c r="D22" s="22"/>
      <c r="K22" s="11" t="str">
        <f>C6</f>
        <v>野村祐輔</v>
      </c>
      <c r="L22" s="22">
        <f>L18</f>
        <v>701.66666666666674</v>
      </c>
      <c r="M22" s="25">
        <f>M17</f>
        <v>0</v>
      </c>
    </row>
    <row r="23" spans="2:13" x14ac:dyDescent="0.2">
      <c r="B23" s="7"/>
      <c r="D23" s="22"/>
      <c r="L23" s="22">
        <f>L22+D6</f>
        <v>789.00000000000011</v>
      </c>
      <c r="M23" s="25">
        <f t="shared" ref="M23" si="3">M22</f>
        <v>0</v>
      </c>
    </row>
    <row r="24" spans="2:13" x14ac:dyDescent="0.2">
      <c r="B24" s="7"/>
      <c r="D24" s="22"/>
      <c r="L24" s="22">
        <f>L23</f>
        <v>789.00000000000011</v>
      </c>
      <c r="M24" s="25">
        <f>E6</f>
        <v>4.6374044418334961</v>
      </c>
    </row>
    <row r="25" spans="2:13" x14ac:dyDescent="0.2">
      <c r="D25" s="22"/>
      <c r="L25" s="22">
        <f>L22</f>
        <v>701.66666666666674</v>
      </c>
      <c r="M25" s="25">
        <f>M24</f>
        <v>4.6374044418334961</v>
      </c>
    </row>
    <row r="26" spans="2:13" x14ac:dyDescent="0.2">
      <c r="D26" s="22"/>
      <c r="L26" s="22">
        <f>L22</f>
        <v>701.66666666666674</v>
      </c>
      <c r="M26" s="25">
        <f>M22</f>
        <v>0</v>
      </c>
    </row>
    <row r="27" spans="2:13" x14ac:dyDescent="0.2">
      <c r="D27" s="22"/>
    </row>
    <row r="28" spans="2:13" x14ac:dyDescent="0.2">
      <c r="D28" s="22"/>
    </row>
    <row r="29" spans="2:13" x14ac:dyDescent="0.2">
      <c r="D29" s="22"/>
    </row>
    <row r="30" spans="2:13" x14ac:dyDescent="0.2">
      <c r="D30" s="22"/>
    </row>
    <row r="31" spans="2:13" x14ac:dyDescent="0.2">
      <c r="D31" s="22"/>
    </row>
    <row r="32" spans="2:13" x14ac:dyDescent="0.2">
      <c r="D32" s="22"/>
    </row>
    <row r="33" spans="4:4" x14ac:dyDescent="0.2">
      <c r="D33" s="22"/>
    </row>
    <row r="34" spans="4:4" x14ac:dyDescent="0.2">
      <c r="D34" s="22"/>
    </row>
    <row r="35" spans="4:4" x14ac:dyDescent="0.2">
      <c r="D35" s="22"/>
    </row>
    <row r="36" spans="4:4" x14ac:dyDescent="0.2">
      <c r="D36" s="22"/>
    </row>
    <row r="37" spans="4:4" x14ac:dyDescent="0.2">
      <c r="D37" s="22"/>
    </row>
    <row r="38" spans="4:4" x14ac:dyDescent="0.2">
      <c r="D38" s="22"/>
    </row>
    <row r="39" spans="4:4" x14ac:dyDescent="0.2">
      <c r="D39" s="22"/>
    </row>
    <row r="40" spans="4:4" x14ac:dyDescent="0.2">
      <c r="D40" s="22"/>
    </row>
    <row r="41" spans="4:4" x14ac:dyDescent="0.2">
      <c r="D41" s="22"/>
    </row>
    <row r="42" spans="4:4" x14ac:dyDescent="0.2">
      <c r="D42" s="22"/>
    </row>
    <row r="43" spans="4:4" x14ac:dyDescent="0.2">
      <c r="D43" s="22"/>
    </row>
    <row r="44" spans="4:4" x14ac:dyDescent="0.2">
      <c r="D44" s="22"/>
    </row>
    <row r="45" spans="4:4" x14ac:dyDescent="0.2">
      <c r="D45" s="22"/>
    </row>
    <row r="46" spans="4:4" x14ac:dyDescent="0.2">
      <c r="D46" s="22"/>
    </row>
    <row r="47" spans="4:4" x14ac:dyDescent="0.2">
      <c r="D47" s="22"/>
    </row>
    <row r="48" spans="4:4" x14ac:dyDescent="0.2">
      <c r="D48" s="22"/>
    </row>
    <row r="49" spans="4:4" x14ac:dyDescent="0.2">
      <c r="D49" s="22"/>
    </row>
    <row r="50" spans="4:4" x14ac:dyDescent="0.2">
      <c r="D50" s="22"/>
    </row>
    <row r="51" spans="4:4" x14ac:dyDescent="0.2">
      <c r="D51" s="22"/>
    </row>
    <row r="52" spans="4:4" x14ac:dyDescent="0.2">
      <c r="D52" s="22"/>
    </row>
    <row r="53" spans="4:4" x14ac:dyDescent="0.2">
      <c r="D53" s="22"/>
    </row>
    <row r="54" spans="4:4" x14ac:dyDescent="0.2">
      <c r="D54" s="22"/>
    </row>
    <row r="55" spans="4:4" x14ac:dyDescent="0.2">
      <c r="D55" s="22"/>
    </row>
    <row r="56" spans="4:4" x14ac:dyDescent="0.2">
      <c r="D56" s="22"/>
    </row>
    <row r="57" spans="4:4" x14ac:dyDescent="0.2">
      <c r="D57" s="22"/>
    </row>
    <row r="58" spans="4:4" x14ac:dyDescent="0.2">
      <c r="D58" s="22"/>
    </row>
    <row r="59" spans="4:4" x14ac:dyDescent="0.2">
      <c r="D59" s="22"/>
    </row>
    <row r="60" spans="4:4" x14ac:dyDescent="0.2">
      <c r="D60" s="22"/>
    </row>
    <row r="61" spans="4:4" x14ac:dyDescent="0.2">
      <c r="D61" s="22"/>
    </row>
    <row r="62" spans="4:4" x14ac:dyDescent="0.2">
      <c r="D62" s="22"/>
    </row>
    <row r="63" spans="4:4" x14ac:dyDescent="0.2">
      <c r="D63" s="22"/>
    </row>
    <row r="64" spans="4:4" x14ac:dyDescent="0.2">
      <c r="D64" s="22"/>
    </row>
    <row r="65" spans="4:4" x14ac:dyDescent="0.2">
      <c r="D65" s="22"/>
    </row>
    <row r="66" spans="4:4" x14ac:dyDescent="0.2">
      <c r="D66" s="22"/>
    </row>
    <row r="67" spans="4:4" x14ac:dyDescent="0.2">
      <c r="D67" s="22"/>
    </row>
    <row r="68" spans="4:4" x14ac:dyDescent="0.2">
      <c r="D68" s="22"/>
    </row>
    <row r="69" spans="4:4" x14ac:dyDescent="0.2">
      <c r="D69" s="22"/>
    </row>
    <row r="70" spans="4:4" x14ac:dyDescent="0.2">
      <c r="D70" s="22"/>
    </row>
    <row r="71" spans="4:4" x14ac:dyDescent="0.2">
      <c r="D71" s="22"/>
    </row>
    <row r="72" spans="4:4" x14ac:dyDescent="0.2">
      <c r="D72" s="22"/>
    </row>
    <row r="73" spans="4:4" x14ac:dyDescent="0.2">
      <c r="D73" s="22"/>
    </row>
    <row r="74" spans="4:4" x14ac:dyDescent="0.2">
      <c r="D74" s="22"/>
    </row>
    <row r="75" spans="4:4" x14ac:dyDescent="0.2">
      <c r="D75" s="22"/>
    </row>
    <row r="76" spans="4:4" x14ac:dyDescent="0.2">
      <c r="D76" s="22"/>
    </row>
    <row r="77" spans="4:4" x14ac:dyDescent="0.2">
      <c r="D77" s="22"/>
    </row>
    <row r="78" spans="4:4" x14ac:dyDescent="0.2">
      <c r="D78" s="22"/>
    </row>
    <row r="79" spans="4:4" x14ac:dyDescent="0.2">
      <c r="D79" s="22"/>
    </row>
    <row r="80" spans="4:4" x14ac:dyDescent="0.2">
      <c r="D80" s="22"/>
    </row>
    <row r="81" spans="4:4" x14ac:dyDescent="0.2">
      <c r="D81" s="22"/>
    </row>
    <row r="82" spans="4:4" x14ac:dyDescent="0.2">
      <c r="D82" s="22"/>
    </row>
    <row r="83" spans="4:4" x14ac:dyDescent="0.2">
      <c r="D83" s="22"/>
    </row>
    <row r="84" spans="4:4" x14ac:dyDescent="0.2">
      <c r="D84" s="22"/>
    </row>
    <row r="85" spans="4:4" x14ac:dyDescent="0.2">
      <c r="D85" s="22"/>
    </row>
    <row r="86" spans="4:4" x14ac:dyDescent="0.2">
      <c r="D86" s="22"/>
    </row>
    <row r="87" spans="4:4" x14ac:dyDescent="0.2">
      <c r="D87" s="22"/>
    </row>
    <row r="88" spans="4:4" x14ac:dyDescent="0.2">
      <c r="D88" s="22"/>
    </row>
    <row r="89" spans="4:4" x14ac:dyDescent="0.2">
      <c r="D89" s="22"/>
    </row>
    <row r="90" spans="4:4" x14ac:dyDescent="0.2">
      <c r="D90" s="22"/>
    </row>
    <row r="91" spans="4:4" x14ac:dyDescent="0.2">
      <c r="D91" s="22"/>
    </row>
    <row r="92" spans="4:4" x14ac:dyDescent="0.2">
      <c r="D92" s="22"/>
    </row>
    <row r="93" spans="4:4" x14ac:dyDescent="0.2">
      <c r="D93" s="22"/>
    </row>
    <row r="94" spans="4:4" x14ac:dyDescent="0.2">
      <c r="D94" s="22"/>
    </row>
    <row r="95" spans="4:4" x14ac:dyDescent="0.2">
      <c r="D95" s="22"/>
    </row>
    <row r="96" spans="4:4" x14ac:dyDescent="0.2">
      <c r="D96" s="22"/>
    </row>
    <row r="97" spans="4:4" x14ac:dyDescent="0.2">
      <c r="D97" s="22"/>
    </row>
    <row r="98" spans="4:4" x14ac:dyDescent="0.2">
      <c r="D98" s="22"/>
    </row>
    <row r="99" spans="4:4" x14ac:dyDescent="0.2">
      <c r="D99" s="22"/>
    </row>
    <row r="100" spans="4:4" x14ac:dyDescent="0.2">
      <c r="D100" s="22"/>
    </row>
    <row r="101" spans="4:4" x14ac:dyDescent="0.2">
      <c r="D101" s="22"/>
    </row>
    <row r="102" spans="4:4" x14ac:dyDescent="0.2">
      <c r="D102" s="22"/>
    </row>
    <row r="103" spans="4:4" x14ac:dyDescent="0.2">
      <c r="D103" s="22"/>
    </row>
    <row r="104" spans="4:4" x14ac:dyDescent="0.2">
      <c r="D104" s="22"/>
    </row>
    <row r="105" spans="4:4" x14ac:dyDescent="0.2">
      <c r="D105" s="22"/>
    </row>
    <row r="106" spans="4:4" x14ac:dyDescent="0.2">
      <c r="D106" s="22"/>
    </row>
    <row r="107" spans="4:4" x14ac:dyDescent="0.2">
      <c r="D107" s="22"/>
    </row>
    <row r="108" spans="4:4" x14ac:dyDescent="0.2">
      <c r="D108" s="22"/>
    </row>
    <row r="109" spans="4:4" x14ac:dyDescent="0.2">
      <c r="D109" s="22"/>
    </row>
    <row r="110" spans="4:4" x14ac:dyDescent="0.2">
      <c r="D110" s="22"/>
    </row>
    <row r="111" spans="4:4" x14ac:dyDescent="0.2">
      <c r="D111" s="22"/>
    </row>
    <row r="112" spans="4:4" x14ac:dyDescent="0.2">
      <c r="D112" s="22"/>
    </row>
    <row r="113" spans="4:4" x14ac:dyDescent="0.2">
      <c r="D113" s="22"/>
    </row>
    <row r="114" spans="4:4" x14ac:dyDescent="0.2">
      <c r="D114" s="22"/>
    </row>
    <row r="115" spans="4:4" x14ac:dyDescent="0.2">
      <c r="D115" s="22"/>
    </row>
    <row r="116" spans="4:4" x14ac:dyDescent="0.2">
      <c r="D116" s="22"/>
    </row>
    <row r="117" spans="4:4" x14ac:dyDescent="0.2">
      <c r="D117" s="22"/>
    </row>
    <row r="118" spans="4:4" x14ac:dyDescent="0.2">
      <c r="D118" s="22"/>
    </row>
    <row r="119" spans="4:4" x14ac:dyDescent="0.2">
      <c r="D119" s="22"/>
    </row>
    <row r="120" spans="4:4" x14ac:dyDescent="0.2">
      <c r="D120" s="22"/>
    </row>
    <row r="121" spans="4:4" x14ac:dyDescent="0.2">
      <c r="D121" s="22"/>
    </row>
    <row r="122" spans="4:4" x14ac:dyDescent="0.2">
      <c r="D122" s="22"/>
    </row>
    <row r="123" spans="4:4" x14ac:dyDescent="0.2">
      <c r="D123" s="22"/>
    </row>
    <row r="124" spans="4:4" x14ac:dyDescent="0.2">
      <c r="D124" s="22"/>
    </row>
    <row r="125" spans="4:4" x14ac:dyDescent="0.2">
      <c r="D125" s="22"/>
    </row>
    <row r="126" spans="4:4" x14ac:dyDescent="0.2">
      <c r="D126" s="22"/>
    </row>
    <row r="127" spans="4:4" x14ac:dyDescent="0.2">
      <c r="D127" s="22"/>
    </row>
    <row r="128" spans="4:4" x14ac:dyDescent="0.2">
      <c r="D128" s="22"/>
    </row>
    <row r="129" spans="4:4" x14ac:dyDescent="0.2">
      <c r="D129" s="22"/>
    </row>
    <row r="130" spans="4:4" x14ac:dyDescent="0.2">
      <c r="D130" s="22"/>
    </row>
    <row r="131" spans="4:4" x14ac:dyDescent="0.2">
      <c r="D131" s="22"/>
    </row>
    <row r="132" spans="4:4" x14ac:dyDescent="0.2">
      <c r="D132" s="22"/>
    </row>
    <row r="133" spans="4:4" x14ac:dyDescent="0.2">
      <c r="D133" s="22"/>
    </row>
    <row r="134" spans="4:4" x14ac:dyDescent="0.2">
      <c r="D134" s="22"/>
    </row>
    <row r="135" spans="4:4" x14ac:dyDescent="0.2">
      <c r="D135" s="22"/>
    </row>
    <row r="136" spans="4:4" x14ac:dyDescent="0.2">
      <c r="D136" s="22"/>
    </row>
    <row r="137" spans="4:4" x14ac:dyDescent="0.2">
      <c r="D137" s="22"/>
    </row>
    <row r="138" spans="4:4" x14ac:dyDescent="0.2">
      <c r="D138" s="22"/>
    </row>
    <row r="139" spans="4:4" x14ac:dyDescent="0.2">
      <c r="D139" s="22"/>
    </row>
    <row r="140" spans="4:4" x14ac:dyDescent="0.2">
      <c r="D140" s="22"/>
    </row>
    <row r="141" spans="4:4" x14ac:dyDescent="0.2">
      <c r="D141" s="22"/>
    </row>
    <row r="142" spans="4:4" x14ac:dyDescent="0.2">
      <c r="D142" s="22"/>
    </row>
    <row r="143" spans="4:4" x14ac:dyDescent="0.2">
      <c r="D143" s="22"/>
    </row>
    <row r="144" spans="4:4" x14ac:dyDescent="0.2">
      <c r="D144" s="22"/>
    </row>
    <row r="145" spans="4:4" x14ac:dyDescent="0.2">
      <c r="D145" s="22"/>
    </row>
    <row r="146" spans="4:4" x14ac:dyDescent="0.2">
      <c r="D146" s="22"/>
    </row>
    <row r="147" spans="4:4" x14ac:dyDescent="0.2">
      <c r="D147" s="22"/>
    </row>
    <row r="148" spans="4:4" x14ac:dyDescent="0.2">
      <c r="D148" s="22"/>
    </row>
    <row r="149" spans="4:4" x14ac:dyDescent="0.2">
      <c r="D149" s="22"/>
    </row>
    <row r="150" spans="4:4" x14ac:dyDescent="0.2">
      <c r="D150" s="22"/>
    </row>
    <row r="151" spans="4:4" x14ac:dyDescent="0.2">
      <c r="D151" s="22"/>
    </row>
    <row r="152" spans="4:4" x14ac:dyDescent="0.2">
      <c r="D152" s="22"/>
    </row>
    <row r="153" spans="4:4" x14ac:dyDescent="0.2">
      <c r="D153" s="22"/>
    </row>
    <row r="154" spans="4:4" x14ac:dyDescent="0.2">
      <c r="D154" s="22"/>
    </row>
    <row r="155" spans="4:4" x14ac:dyDescent="0.2">
      <c r="D155" s="22"/>
    </row>
    <row r="156" spans="4:4" x14ac:dyDescent="0.2">
      <c r="D156" s="22"/>
    </row>
    <row r="157" spans="4:4" x14ac:dyDescent="0.2">
      <c r="D157" s="22"/>
    </row>
    <row r="158" spans="4:4" x14ac:dyDescent="0.2">
      <c r="D158" s="22"/>
    </row>
    <row r="159" spans="4:4" x14ac:dyDescent="0.2">
      <c r="D159" s="22"/>
    </row>
    <row r="160" spans="4:4" x14ac:dyDescent="0.2">
      <c r="D160" s="22"/>
    </row>
    <row r="161" spans="4:4" x14ac:dyDescent="0.2">
      <c r="D161" s="22"/>
    </row>
    <row r="162" spans="4:4" x14ac:dyDescent="0.2">
      <c r="D162" s="22"/>
    </row>
    <row r="163" spans="4:4" x14ac:dyDescent="0.2">
      <c r="D163" s="22"/>
    </row>
    <row r="164" spans="4:4" x14ac:dyDescent="0.2">
      <c r="D164" s="22"/>
    </row>
    <row r="165" spans="4:4" x14ac:dyDescent="0.2">
      <c r="D165" s="22"/>
    </row>
    <row r="166" spans="4:4" x14ac:dyDescent="0.2">
      <c r="D166" s="22"/>
    </row>
    <row r="167" spans="4:4" x14ac:dyDescent="0.2">
      <c r="D167" s="22"/>
    </row>
    <row r="168" spans="4:4" x14ac:dyDescent="0.2">
      <c r="D168" s="22"/>
    </row>
    <row r="169" spans="4:4" x14ac:dyDescent="0.2">
      <c r="D169" s="22"/>
    </row>
    <row r="170" spans="4:4" x14ac:dyDescent="0.2">
      <c r="D170" s="22"/>
    </row>
    <row r="171" spans="4:4" x14ac:dyDescent="0.2">
      <c r="D171" s="22"/>
    </row>
    <row r="172" spans="4:4" x14ac:dyDescent="0.2">
      <c r="D172" s="22"/>
    </row>
    <row r="173" spans="4:4" x14ac:dyDescent="0.2">
      <c r="D173" s="22"/>
    </row>
    <row r="174" spans="4:4" x14ac:dyDescent="0.2">
      <c r="D174" s="22"/>
    </row>
    <row r="175" spans="4:4" x14ac:dyDescent="0.2">
      <c r="D175" s="22"/>
    </row>
    <row r="176" spans="4:4" x14ac:dyDescent="0.2">
      <c r="D176" s="22"/>
    </row>
    <row r="177" spans="4:4" x14ac:dyDescent="0.2">
      <c r="D177" s="22"/>
    </row>
    <row r="178" spans="4:4" x14ac:dyDescent="0.2">
      <c r="D178" s="22"/>
    </row>
    <row r="179" spans="4:4" x14ac:dyDescent="0.2">
      <c r="D179" s="22"/>
    </row>
    <row r="180" spans="4:4" x14ac:dyDescent="0.2">
      <c r="D180" s="22"/>
    </row>
    <row r="181" spans="4:4" x14ac:dyDescent="0.2">
      <c r="D181" s="22"/>
    </row>
    <row r="182" spans="4:4" x14ac:dyDescent="0.2">
      <c r="D182" s="22"/>
    </row>
    <row r="183" spans="4:4" x14ac:dyDescent="0.2">
      <c r="D183" s="22"/>
    </row>
    <row r="184" spans="4:4" x14ac:dyDescent="0.2">
      <c r="D184" s="22"/>
    </row>
    <row r="185" spans="4:4" x14ac:dyDescent="0.2">
      <c r="D185" s="22"/>
    </row>
    <row r="186" spans="4:4" x14ac:dyDescent="0.2">
      <c r="D186" s="22"/>
    </row>
    <row r="187" spans="4:4" x14ac:dyDescent="0.2">
      <c r="D187" s="22"/>
    </row>
    <row r="188" spans="4:4" x14ac:dyDescent="0.2">
      <c r="D188" s="22"/>
    </row>
    <row r="189" spans="4:4" x14ac:dyDescent="0.2">
      <c r="D189" s="22"/>
    </row>
    <row r="190" spans="4:4" x14ac:dyDescent="0.2">
      <c r="D190" s="22"/>
    </row>
    <row r="191" spans="4:4" x14ac:dyDescent="0.2">
      <c r="D191" s="22"/>
    </row>
    <row r="192" spans="4:4" x14ac:dyDescent="0.2">
      <c r="D192" s="22"/>
    </row>
    <row r="193" spans="4:4" x14ac:dyDescent="0.2">
      <c r="D193" s="22"/>
    </row>
    <row r="194" spans="4:4" x14ac:dyDescent="0.2">
      <c r="D194" s="22"/>
    </row>
    <row r="195" spans="4:4" x14ac:dyDescent="0.2">
      <c r="D195" s="22"/>
    </row>
    <row r="196" spans="4:4" x14ac:dyDescent="0.2">
      <c r="D196" s="22"/>
    </row>
    <row r="197" spans="4:4" x14ac:dyDescent="0.2">
      <c r="D197" s="22"/>
    </row>
    <row r="198" spans="4:4" x14ac:dyDescent="0.2">
      <c r="D198" s="22"/>
    </row>
    <row r="199" spans="4:4" x14ac:dyDescent="0.2">
      <c r="D199" s="22"/>
    </row>
    <row r="200" spans="4:4" x14ac:dyDescent="0.2">
      <c r="D200" s="22"/>
    </row>
    <row r="201" spans="4:4" x14ac:dyDescent="0.2">
      <c r="D201" s="22"/>
    </row>
    <row r="202" spans="4:4" x14ac:dyDescent="0.2">
      <c r="D202" s="22"/>
    </row>
    <row r="203" spans="4:4" x14ac:dyDescent="0.2">
      <c r="D203" s="22"/>
    </row>
    <row r="204" spans="4:4" x14ac:dyDescent="0.2">
      <c r="D204" s="22"/>
    </row>
    <row r="205" spans="4:4" x14ac:dyDescent="0.2">
      <c r="D205" s="22"/>
    </row>
    <row r="206" spans="4:4" x14ac:dyDescent="0.2">
      <c r="D206" s="22"/>
    </row>
    <row r="207" spans="4:4" x14ac:dyDescent="0.2">
      <c r="D207" s="22"/>
    </row>
    <row r="208" spans="4:4" x14ac:dyDescent="0.2">
      <c r="D208" s="22"/>
    </row>
    <row r="209" spans="4:4" x14ac:dyDescent="0.2">
      <c r="D209" s="22"/>
    </row>
    <row r="210" spans="4:4" x14ac:dyDescent="0.2">
      <c r="D210" s="22"/>
    </row>
    <row r="211" spans="4:4" x14ac:dyDescent="0.2">
      <c r="D211" s="22"/>
    </row>
    <row r="212" spans="4:4" x14ac:dyDescent="0.2">
      <c r="D212" s="22"/>
    </row>
    <row r="213" spans="4:4" x14ac:dyDescent="0.2">
      <c r="D213" s="22"/>
    </row>
    <row r="214" spans="4:4" x14ac:dyDescent="0.2">
      <c r="D214" s="22"/>
    </row>
    <row r="215" spans="4:4" x14ac:dyDescent="0.2">
      <c r="D215" s="22"/>
    </row>
    <row r="216" spans="4:4" x14ac:dyDescent="0.2">
      <c r="D216" s="22"/>
    </row>
    <row r="217" spans="4:4" x14ac:dyDescent="0.2">
      <c r="D217" s="22"/>
    </row>
    <row r="218" spans="4:4" x14ac:dyDescent="0.2">
      <c r="D218" s="22"/>
    </row>
    <row r="219" spans="4:4" x14ac:dyDescent="0.2">
      <c r="D219" s="22"/>
    </row>
    <row r="220" spans="4:4" x14ac:dyDescent="0.2">
      <c r="D220" s="22"/>
    </row>
    <row r="221" spans="4:4" x14ac:dyDescent="0.2">
      <c r="D221" s="22"/>
    </row>
    <row r="222" spans="4:4" x14ac:dyDescent="0.2">
      <c r="D222" s="22"/>
    </row>
    <row r="223" spans="4:4" x14ac:dyDescent="0.2">
      <c r="D223" s="22"/>
    </row>
    <row r="224" spans="4:4" x14ac:dyDescent="0.2">
      <c r="D224" s="22"/>
    </row>
    <row r="225" spans="4:4" x14ac:dyDescent="0.2">
      <c r="D225" s="22"/>
    </row>
    <row r="226" spans="4:4" x14ac:dyDescent="0.2">
      <c r="D226" s="22"/>
    </row>
    <row r="227" spans="4:4" x14ac:dyDescent="0.2">
      <c r="D227" s="22"/>
    </row>
    <row r="228" spans="4:4" x14ac:dyDescent="0.2">
      <c r="D228" s="22"/>
    </row>
    <row r="229" spans="4:4" x14ac:dyDescent="0.2">
      <c r="D229" s="22"/>
    </row>
    <row r="230" spans="4:4" x14ac:dyDescent="0.2">
      <c r="D230" s="22"/>
    </row>
    <row r="231" spans="4:4" x14ac:dyDescent="0.2">
      <c r="D231" s="22"/>
    </row>
    <row r="232" spans="4:4" x14ac:dyDescent="0.2">
      <c r="D232" s="22"/>
    </row>
    <row r="233" spans="4:4" x14ac:dyDescent="0.2">
      <c r="D233" s="22"/>
    </row>
    <row r="234" spans="4:4" x14ac:dyDescent="0.2">
      <c r="D234" s="22"/>
    </row>
    <row r="235" spans="4:4" x14ac:dyDescent="0.2">
      <c r="D235" s="22"/>
    </row>
    <row r="236" spans="4:4" x14ac:dyDescent="0.2">
      <c r="D236" s="22"/>
    </row>
    <row r="237" spans="4:4" x14ac:dyDescent="0.2">
      <c r="D237" s="22"/>
    </row>
    <row r="238" spans="4:4" x14ac:dyDescent="0.2">
      <c r="D238" s="22"/>
    </row>
    <row r="239" spans="4:4" x14ac:dyDescent="0.2">
      <c r="D239" s="22"/>
    </row>
    <row r="240" spans="4:4" x14ac:dyDescent="0.2">
      <c r="D240" s="22"/>
    </row>
    <row r="241" spans="4:4" x14ac:dyDescent="0.2">
      <c r="D241" s="22"/>
    </row>
    <row r="242" spans="4:4" x14ac:dyDescent="0.2">
      <c r="D242" s="22"/>
    </row>
    <row r="243" spans="4:4" x14ac:dyDescent="0.2">
      <c r="D243" s="22"/>
    </row>
    <row r="244" spans="4:4" x14ac:dyDescent="0.2">
      <c r="D244" s="22"/>
    </row>
    <row r="245" spans="4:4" x14ac:dyDescent="0.2">
      <c r="D245" s="22"/>
    </row>
    <row r="246" spans="4:4" x14ac:dyDescent="0.2">
      <c r="D246" s="22"/>
    </row>
    <row r="247" spans="4:4" x14ac:dyDescent="0.2">
      <c r="D247" s="22"/>
    </row>
    <row r="248" spans="4:4" x14ac:dyDescent="0.2">
      <c r="D248" s="22"/>
    </row>
    <row r="249" spans="4:4" x14ac:dyDescent="0.2">
      <c r="D249" s="22"/>
    </row>
    <row r="250" spans="4:4" x14ac:dyDescent="0.2">
      <c r="D250" s="22"/>
    </row>
    <row r="251" spans="4:4" x14ac:dyDescent="0.2">
      <c r="D251" s="22"/>
    </row>
    <row r="252" spans="4:4" x14ac:dyDescent="0.2">
      <c r="D252" s="22"/>
    </row>
    <row r="253" spans="4:4" x14ac:dyDescent="0.2">
      <c r="D253" s="22"/>
    </row>
    <row r="254" spans="4:4" x14ac:dyDescent="0.2">
      <c r="D254" s="22"/>
    </row>
    <row r="255" spans="4:4" x14ac:dyDescent="0.2">
      <c r="D255" s="22"/>
    </row>
    <row r="256" spans="4:4" x14ac:dyDescent="0.2">
      <c r="D256" s="22"/>
    </row>
    <row r="257" spans="4:4" x14ac:dyDescent="0.2">
      <c r="D257" s="22"/>
    </row>
    <row r="258" spans="4:4" x14ac:dyDescent="0.2">
      <c r="D258" s="22"/>
    </row>
    <row r="259" spans="4:4" x14ac:dyDescent="0.2">
      <c r="D259" s="22"/>
    </row>
    <row r="260" spans="4:4" x14ac:dyDescent="0.2">
      <c r="D260" s="22"/>
    </row>
    <row r="261" spans="4:4" x14ac:dyDescent="0.2">
      <c r="D261" s="22"/>
    </row>
    <row r="262" spans="4:4" x14ac:dyDescent="0.2">
      <c r="D262" s="22"/>
    </row>
    <row r="263" spans="4:4" x14ac:dyDescent="0.2">
      <c r="D263" s="22"/>
    </row>
    <row r="264" spans="4:4" x14ac:dyDescent="0.2">
      <c r="D264" s="22"/>
    </row>
    <row r="265" spans="4:4" x14ac:dyDescent="0.2">
      <c r="D265" s="22"/>
    </row>
    <row r="266" spans="4:4" x14ac:dyDescent="0.2">
      <c r="D266" s="22"/>
    </row>
    <row r="267" spans="4:4" x14ac:dyDescent="0.2">
      <c r="D267" s="22"/>
    </row>
    <row r="268" spans="4:4" x14ac:dyDescent="0.2">
      <c r="D268" s="22"/>
    </row>
    <row r="269" spans="4:4" x14ac:dyDescent="0.2">
      <c r="D269" s="22"/>
    </row>
    <row r="270" spans="4:4" x14ac:dyDescent="0.2">
      <c r="D270" s="22"/>
    </row>
    <row r="271" spans="4:4" x14ac:dyDescent="0.2">
      <c r="D271" s="22"/>
    </row>
    <row r="272" spans="4:4" x14ac:dyDescent="0.2">
      <c r="D272" s="22"/>
    </row>
    <row r="273" spans="4:4" x14ac:dyDescent="0.2">
      <c r="D273" s="22"/>
    </row>
    <row r="274" spans="4:4" x14ac:dyDescent="0.2">
      <c r="D274" s="22"/>
    </row>
    <row r="275" spans="4:4" x14ac:dyDescent="0.2">
      <c r="D275" s="22"/>
    </row>
    <row r="276" spans="4:4" x14ac:dyDescent="0.2">
      <c r="D276" s="22"/>
    </row>
    <row r="277" spans="4:4" x14ac:dyDescent="0.2">
      <c r="D277" s="22"/>
    </row>
    <row r="278" spans="4:4" x14ac:dyDescent="0.2">
      <c r="D278" s="22"/>
    </row>
    <row r="279" spans="4:4" x14ac:dyDescent="0.2">
      <c r="D279" s="22"/>
    </row>
    <row r="280" spans="4:4" x14ac:dyDescent="0.2">
      <c r="D280" s="22"/>
    </row>
    <row r="281" spans="4:4" x14ac:dyDescent="0.2">
      <c r="D281" s="22"/>
    </row>
    <row r="282" spans="4:4" x14ac:dyDescent="0.2">
      <c r="D282" s="22"/>
    </row>
    <row r="283" spans="4:4" x14ac:dyDescent="0.2">
      <c r="D283" s="22"/>
    </row>
    <row r="284" spans="4:4" x14ac:dyDescent="0.2">
      <c r="D284" s="22"/>
    </row>
    <row r="285" spans="4:4" x14ac:dyDescent="0.2">
      <c r="D285" s="22"/>
    </row>
    <row r="286" spans="4:4" x14ac:dyDescent="0.2">
      <c r="D286" s="22"/>
    </row>
    <row r="287" spans="4:4" x14ac:dyDescent="0.2">
      <c r="D287" s="22"/>
    </row>
    <row r="288" spans="4:4" x14ac:dyDescent="0.2">
      <c r="D288" s="22"/>
    </row>
    <row r="289" spans="4:4" x14ac:dyDescent="0.2">
      <c r="D289" s="22"/>
    </row>
    <row r="290" spans="4:4" x14ac:dyDescent="0.2">
      <c r="D290" s="22"/>
    </row>
    <row r="291" spans="4:4" x14ac:dyDescent="0.2">
      <c r="D291" s="22"/>
    </row>
    <row r="292" spans="4:4" x14ac:dyDescent="0.2">
      <c r="D292" s="22"/>
    </row>
    <row r="293" spans="4:4" x14ac:dyDescent="0.2">
      <c r="D293" s="22"/>
    </row>
    <row r="294" spans="4:4" x14ac:dyDescent="0.2">
      <c r="D294" s="22"/>
    </row>
    <row r="295" spans="4:4" x14ac:dyDescent="0.2">
      <c r="D295" s="22"/>
    </row>
    <row r="296" spans="4:4" x14ac:dyDescent="0.2">
      <c r="D296" s="22"/>
    </row>
    <row r="297" spans="4:4" x14ac:dyDescent="0.2">
      <c r="D297" s="22"/>
    </row>
    <row r="298" spans="4:4" x14ac:dyDescent="0.2">
      <c r="D298" s="22"/>
    </row>
    <row r="299" spans="4:4" x14ac:dyDescent="0.2">
      <c r="D299" s="22"/>
    </row>
    <row r="300" spans="4:4" x14ac:dyDescent="0.2">
      <c r="D300" s="22"/>
    </row>
    <row r="301" spans="4:4" x14ac:dyDescent="0.2">
      <c r="D301" s="22"/>
    </row>
    <row r="302" spans="4:4" x14ac:dyDescent="0.2">
      <c r="D302" s="22"/>
    </row>
    <row r="303" spans="4:4" x14ac:dyDescent="0.2">
      <c r="D303" s="22"/>
    </row>
    <row r="304" spans="4:4" x14ac:dyDescent="0.2">
      <c r="D304" s="22"/>
    </row>
    <row r="305" spans="4:4" x14ac:dyDescent="0.2">
      <c r="D305" s="22"/>
    </row>
    <row r="306" spans="4:4" x14ac:dyDescent="0.2">
      <c r="D306" s="22"/>
    </row>
    <row r="307" spans="4:4" x14ac:dyDescent="0.2">
      <c r="D307" s="22"/>
    </row>
    <row r="308" spans="4:4" x14ac:dyDescent="0.2">
      <c r="D308" s="22"/>
    </row>
    <row r="309" spans="4:4" x14ac:dyDescent="0.2">
      <c r="D309" s="22"/>
    </row>
    <row r="310" spans="4:4" x14ac:dyDescent="0.2">
      <c r="D310" s="22"/>
    </row>
    <row r="311" spans="4:4" x14ac:dyDescent="0.2">
      <c r="D311" s="22"/>
    </row>
    <row r="312" spans="4:4" x14ac:dyDescent="0.2">
      <c r="D312" s="22"/>
    </row>
    <row r="313" spans="4:4" x14ac:dyDescent="0.2">
      <c r="D313" s="22"/>
    </row>
    <row r="314" spans="4:4" x14ac:dyDescent="0.2">
      <c r="D314" s="22"/>
    </row>
    <row r="315" spans="4:4" x14ac:dyDescent="0.2">
      <c r="D315" s="22"/>
    </row>
    <row r="316" spans="4:4" x14ac:dyDescent="0.2">
      <c r="D316" s="22"/>
    </row>
    <row r="317" spans="4:4" x14ac:dyDescent="0.2">
      <c r="D317" s="22"/>
    </row>
    <row r="318" spans="4:4" x14ac:dyDescent="0.2">
      <c r="D318" s="22"/>
    </row>
    <row r="319" spans="4:4" x14ac:dyDescent="0.2">
      <c r="D319" s="22"/>
    </row>
    <row r="320" spans="4:4" x14ac:dyDescent="0.2">
      <c r="D320" s="22"/>
    </row>
    <row r="321" spans="4:4" x14ac:dyDescent="0.2">
      <c r="D321" s="22"/>
    </row>
    <row r="322" spans="4:4" x14ac:dyDescent="0.2">
      <c r="D322" s="22"/>
    </row>
    <row r="323" spans="4:4" x14ac:dyDescent="0.2">
      <c r="D323" s="22"/>
    </row>
    <row r="324" spans="4:4" x14ac:dyDescent="0.2">
      <c r="D324" s="22"/>
    </row>
    <row r="325" spans="4:4" x14ac:dyDescent="0.2">
      <c r="D325" s="22"/>
    </row>
    <row r="326" spans="4:4" x14ac:dyDescent="0.2">
      <c r="D326" s="22"/>
    </row>
    <row r="327" spans="4:4" x14ac:dyDescent="0.2">
      <c r="D327" s="22"/>
    </row>
    <row r="328" spans="4:4" x14ac:dyDescent="0.2">
      <c r="D328" s="22"/>
    </row>
    <row r="329" spans="4:4" x14ac:dyDescent="0.2">
      <c r="D329" s="22"/>
    </row>
    <row r="330" spans="4:4" x14ac:dyDescent="0.2">
      <c r="D330" s="22"/>
    </row>
    <row r="331" spans="4:4" x14ac:dyDescent="0.2">
      <c r="D331" s="22"/>
    </row>
    <row r="332" spans="4:4" x14ac:dyDescent="0.2">
      <c r="D332" s="22"/>
    </row>
    <row r="333" spans="4:4" x14ac:dyDescent="0.2">
      <c r="D333" s="22"/>
    </row>
    <row r="334" spans="4:4" x14ac:dyDescent="0.2">
      <c r="D334" s="22"/>
    </row>
    <row r="335" spans="4:4" x14ac:dyDescent="0.2">
      <c r="D335" s="22"/>
    </row>
    <row r="336" spans="4:4" x14ac:dyDescent="0.2">
      <c r="D336" s="22"/>
    </row>
    <row r="337" spans="4:4" x14ac:dyDescent="0.2">
      <c r="D337" s="22"/>
    </row>
    <row r="338" spans="4:4" x14ac:dyDescent="0.2">
      <c r="D338" s="22"/>
    </row>
    <row r="339" spans="4:4" x14ac:dyDescent="0.2">
      <c r="D339" s="22"/>
    </row>
    <row r="340" spans="4:4" x14ac:dyDescent="0.2">
      <c r="D340" s="22"/>
    </row>
    <row r="341" spans="4:4" x14ac:dyDescent="0.2">
      <c r="D341" s="22"/>
    </row>
    <row r="342" spans="4:4" x14ac:dyDescent="0.2">
      <c r="D342" s="22"/>
    </row>
    <row r="343" spans="4:4" x14ac:dyDescent="0.2">
      <c r="D343" s="22"/>
    </row>
    <row r="344" spans="4:4" x14ac:dyDescent="0.2">
      <c r="D344" s="22"/>
    </row>
    <row r="345" spans="4:4" x14ac:dyDescent="0.2">
      <c r="D345" s="22"/>
    </row>
    <row r="346" spans="4:4" x14ac:dyDescent="0.2">
      <c r="D346" s="22"/>
    </row>
    <row r="347" spans="4:4" x14ac:dyDescent="0.2">
      <c r="D347" s="22"/>
    </row>
    <row r="348" spans="4:4" x14ac:dyDescent="0.2">
      <c r="D348" s="22"/>
    </row>
    <row r="349" spans="4:4" x14ac:dyDescent="0.2">
      <c r="D349" s="22"/>
    </row>
    <row r="350" spans="4:4" x14ac:dyDescent="0.2">
      <c r="D350" s="22"/>
    </row>
    <row r="351" spans="4:4" x14ac:dyDescent="0.2">
      <c r="D351" s="22"/>
    </row>
    <row r="352" spans="4:4" x14ac:dyDescent="0.2">
      <c r="D352" s="22"/>
    </row>
    <row r="353" spans="4:4" x14ac:dyDescent="0.2">
      <c r="D353" s="22"/>
    </row>
    <row r="354" spans="4:4" x14ac:dyDescent="0.2">
      <c r="D354" s="22"/>
    </row>
    <row r="355" spans="4:4" x14ac:dyDescent="0.2">
      <c r="D355" s="22"/>
    </row>
    <row r="356" spans="4:4" x14ac:dyDescent="0.2">
      <c r="D356" s="22"/>
    </row>
    <row r="357" spans="4:4" x14ac:dyDescent="0.2">
      <c r="D357" s="22"/>
    </row>
    <row r="358" spans="4:4" x14ac:dyDescent="0.2">
      <c r="D358" s="22"/>
    </row>
    <row r="359" spans="4:4" x14ac:dyDescent="0.2">
      <c r="D359" s="22"/>
    </row>
    <row r="360" spans="4:4" x14ac:dyDescent="0.2">
      <c r="D360" s="22"/>
    </row>
    <row r="361" spans="4:4" x14ac:dyDescent="0.2">
      <c r="D361" s="22"/>
    </row>
    <row r="362" spans="4:4" x14ac:dyDescent="0.2">
      <c r="D362" s="22"/>
    </row>
    <row r="363" spans="4:4" x14ac:dyDescent="0.2">
      <c r="D363" s="22"/>
    </row>
    <row r="364" spans="4:4" x14ac:dyDescent="0.2">
      <c r="D364" s="22"/>
    </row>
    <row r="365" spans="4:4" x14ac:dyDescent="0.2">
      <c r="D365" s="22"/>
    </row>
    <row r="366" spans="4:4" x14ac:dyDescent="0.2">
      <c r="D366" s="22"/>
    </row>
    <row r="367" spans="4:4" x14ac:dyDescent="0.2">
      <c r="D367" s="22"/>
    </row>
    <row r="368" spans="4:4" x14ac:dyDescent="0.2">
      <c r="D368" s="22"/>
    </row>
    <row r="369" spans="4:4" x14ac:dyDescent="0.2">
      <c r="D369" s="22"/>
    </row>
    <row r="370" spans="4:4" x14ac:dyDescent="0.2">
      <c r="D370" s="22"/>
    </row>
    <row r="371" spans="4:4" x14ac:dyDescent="0.2">
      <c r="D371" s="22"/>
    </row>
    <row r="372" spans="4:4" x14ac:dyDescent="0.2">
      <c r="D372" s="22"/>
    </row>
    <row r="373" spans="4:4" x14ac:dyDescent="0.2">
      <c r="D373" s="22"/>
    </row>
    <row r="374" spans="4:4" x14ac:dyDescent="0.2">
      <c r="D374" s="22"/>
    </row>
    <row r="375" spans="4:4" x14ac:dyDescent="0.2">
      <c r="D375" s="22"/>
    </row>
    <row r="376" spans="4:4" x14ac:dyDescent="0.2">
      <c r="D376" s="22"/>
    </row>
    <row r="377" spans="4:4" x14ac:dyDescent="0.2">
      <c r="D377" s="22"/>
    </row>
    <row r="378" spans="4:4" x14ac:dyDescent="0.2">
      <c r="D378" s="22"/>
    </row>
    <row r="379" spans="4:4" x14ac:dyDescent="0.2">
      <c r="D379" s="22"/>
    </row>
    <row r="380" spans="4:4" x14ac:dyDescent="0.2">
      <c r="D380" s="22"/>
    </row>
    <row r="381" spans="4:4" x14ac:dyDescent="0.2">
      <c r="D381" s="22"/>
    </row>
    <row r="382" spans="4:4" x14ac:dyDescent="0.2">
      <c r="D382" s="22"/>
    </row>
    <row r="383" spans="4:4" x14ac:dyDescent="0.2">
      <c r="D383" s="22"/>
    </row>
    <row r="384" spans="4:4" x14ac:dyDescent="0.2">
      <c r="D384" s="22"/>
    </row>
    <row r="385" spans="4:4" x14ac:dyDescent="0.2">
      <c r="D385" s="22"/>
    </row>
    <row r="386" spans="4:4" x14ac:dyDescent="0.2">
      <c r="D386" s="22"/>
    </row>
    <row r="387" spans="4:4" x14ac:dyDescent="0.2">
      <c r="D387" s="22"/>
    </row>
    <row r="388" spans="4:4" x14ac:dyDescent="0.2">
      <c r="D388" s="22"/>
    </row>
    <row r="389" spans="4:4" x14ac:dyDescent="0.2">
      <c r="D389" s="22"/>
    </row>
    <row r="390" spans="4:4" x14ac:dyDescent="0.2">
      <c r="D390" s="22"/>
    </row>
    <row r="391" spans="4:4" x14ac:dyDescent="0.2">
      <c r="D391" s="22"/>
    </row>
    <row r="392" spans="4:4" x14ac:dyDescent="0.2">
      <c r="D392" s="22"/>
    </row>
    <row r="393" spans="4:4" x14ac:dyDescent="0.2">
      <c r="D393" s="22"/>
    </row>
    <row r="394" spans="4:4" x14ac:dyDescent="0.2">
      <c r="D394" s="22"/>
    </row>
    <row r="395" spans="4:4" x14ac:dyDescent="0.2">
      <c r="D395" s="22"/>
    </row>
    <row r="396" spans="4:4" x14ac:dyDescent="0.2">
      <c r="D396" s="22"/>
    </row>
    <row r="397" spans="4:4" x14ac:dyDescent="0.2">
      <c r="D397" s="22"/>
    </row>
    <row r="398" spans="4:4" x14ac:dyDescent="0.2">
      <c r="D398" s="22"/>
    </row>
    <row r="399" spans="4:4" x14ac:dyDescent="0.2">
      <c r="D399" s="22"/>
    </row>
    <row r="400" spans="4:4" x14ac:dyDescent="0.2">
      <c r="D400" s="22"/>
    </row>
    <row r="401" spans="4:4" x14ac:dyDescent="0.2">
      <c r="D401" s="22"/>
    </row>
    <row r="402" spans="4:4" x14ac:dyDescent="0.2">
      <c r="D402" s="22"/>
    </row>
    <row r="403" spans="4:4" x14ac:dyDescent="0.2">
      <c r="D403" s="22"/>
    </row>
    <row r="404" spans="4:4" x14ac:dyDescent="0.2">
      <c r="D404" s="22"/>
    </row>
    <row r="405" spans="4:4" x14ac:dyDescent="0.2">
      <c r="D405" s="22"/>
    </row>
    <row r="406" spans="4:4" x14ac:dyDescent="0.2">
      <c r="D406" s="22"/>
    </row>
    <row r="407" spans="4:4" x14ac:dyDescent="0.2">
      <c r="D407" s="22"/>
    </row>
    <row r="408" spans="4:4" x14ac:dyDescent="0.2">
      <c r="D408" s="22"/>
    </row>
    <row r="409" spans="4:4" x14ac:dyDescent="0.2">
      <c r="D409" s="22"/>
    </row>
    <row r="410" spans="4:4" x14ac:dyDescent="0.2">
      <c r="D410" s="22"/>
    </row>
    <row r="411" spans="4:4" x14ac:dyDescent="0.2">
      <c r="D411" s="22"/>
    </row>
    <row r="412" spans="4:4" x14ac:dyDescent="0.2">
      <c r="D412" s="22"/>
    </row>
    <row r="413" spans="4:4" x14ac:dyDescent="0.2">
      <c r="D413" s="22"/>
    </row>
    <row r="414" spans="4:4" x14ac:dyDescent="0.2">
      <c r="D414" s="22"/>
    </row>
    <row r="415" spans="4:4" x14ac:dyDescent="0.2">
      <c r="D415" s="22"/>
    </row>
    <row r="416" spans="4:4" x14ac:dyDescent="0.2">
      <c r="D416" s="22"/>
    </row>
    <row r="417" spans="4:4" x14ac:dyDescent="0.2">
      <c r="D417" s="22"/>
    </row>
    <row r="418" spans="4:4" x14ac:dyDescent="0.2">
      <c r="D418" s="22"/>
    </row>
    <row r="419" spans="4:4" x14ac:dyDescent="0.2">
      <c r="D419" s="22"/>
    </row>
    <row r="420" spans="4:4" x14ac:dyDescent="0.2">
      <c r="D420" s="22"/>
    </row>
    <row r="421" spans="4:4" x14ac:dyDescent="0.2">
      <c r="D421" s="22"/>
    </row>
    <row r="422" spans="4:4" x14ac:dyDescent="0.2">
      <c r="D422" s="22"/>
    </row>
    <row r="423" spans="4:4" x14ac:dyDescent="0.2">
      <c r="D423" s="22"/>
    </row>
    <row r="424" spans="4:4" x14ac:dyDescent="0.2">
      <c r="D424" s="22"/>
    </row>
    <row r="425" spans="4:4" x14ac:dyDescent="0.2">
      <c r="D425" s="22"/>
    </row>
    <row r="426" spans="4:4" x14ac:dyDescent="0.2">
      <c r="D426" s="22"/>
    </row>
    <row r="427" spans="4:4" x14ac:dyDescent="0.2">
      <c r="D427" s="22"/>
    </row>
    <row r="428" spans="4:4" x14ac:dyDescent="0.2">
      <c r="D428" s="22"/>
    </row>
    <row r="429" spans="4:4" x14ac:dyDescent="0.2">
      <c r="D429" s="22"/>
    </row>
    <row r="430" spans="4:4" x14ac:dyDescent="0.2">
      <c r="D430" s="22"/>
    </row>
    <row r="431" spans="4:4" x14ac:dyDescent="0.2">
      <c r="D431" s="22"/>
    </row>
    <row r="432" spans="4:4" x14ac:dyDescent="0.2">
      <c r="D432" s="22"/>
    </row>
    <row r="433" spans="4:4" x14ac:dyDescent="0.2">
      <c r="D433" s="22"/>
    </row>
    <row r="434" spans="4:4" x14ac:dyDescent="0.2">
      <c r="D434" s="22"/>
    </row>
    <row r="435" spans="4:4" x14ac:dyDescent="0.2">
      <c r="D435" s="22"/>
    </row>
    <row r="436" spans="4:4" x14ac:dyDescent="0.2">
      <c r="D436" s="22"/>
    </row>
    <row r="437" spans="4:4" x14ac:dyDescent="0.2">
      <c r="D437" s="22"/>
    </row>
    <row r="438" spans="4:4" x14ac:dyDescent="0.2">
      <c r="D438" s="22"/>
    </row>
    <row r="439" spans="4:4" x14ac:dyDescent="0.2">
      <c r="D439" s="22"/>
    </row>
    <row r="440" spans="4:4" x14ac:dyDescent="0.2">
      <c r="D440" s="22"/>
    </row>
    <row r="441" spans="4:4" x14ac:dyDescent="0.2">
      <c r="D441" s="22"/>
    </row>
    <row r="442" spans="4:4" x14ac:dyDescent="0.2">
      <c r="D442" s="22"/>
    </row>
    <row r="443" spans="4:4" x14ac:dyDescent="0.2">
      <c r="D443" s="22"/>
    </row>
    <row r="444" spans="4:4" x14ac:dyDescent="0.2">
      <c r="D444" s="22"/>
    </row>
    <row r="445" spans="4:4" x14ac:dyDescent="0.2">
      <c r="D445" s="22"/>
    </row>
    <row r="446" spans="4:4" x14ac:dyDescent="0.2">
      <c r="D446" s="22"/>
    </row>
    <row r="447" spans="4:4" x14ac:dyDescent="0.2">
      <c r="D447" s="22"/>
    </row>
    <row r="448" spans="4:4" x14ac:dyDescent="0.2">
      <c r="D448" s="22"/>
    </row>
    <row r="449" spans="4:4" x14ac:dyDescent="0.2">
      <c r="D449" s="22"/>
    </row>
    <row r="450" spans="4:4" x14ac:dyDescent="0.2">
      <c r="D450" s="22"/>
    </row>
    <row r="451" spans="4:4" x14ac:dyDescent="0.2">
      <c r="D451" s="22"/>
    </row>
    <row r="452" spans="4:4" x14ac:dyDescent="0.2">
      <c r="D452" s="22"/>
    </row>
    <row r="453" spans="4:4" x14ac:dyDescent="0.2">
      <c r="D453" s="22"/>
    </row>
    <row r="454" spans="4:4" x14ac:dyDescent="0.2">
      <c r="D454" s="22"/>
    </row>
    <row r="455" spans="4:4" x14ac:dyDescent="0.2">
      <c r="D455" s="22"/>
    </row>
    <row r="456" spans="4:4" x14ac:dyDescent="0.2">
      <c r="D456" s="22"/>
    </row>
    <row r="457" spans="4:4" x14ac:dyDescent="0.2">
      <c r="D457" s="22"/>
    </row>
    <row r="458" spans="4:4" x14ac:dyDescent="0.2">
      <c r="D458" s="22"/>
    </row>
    <row r="459" spans="4:4" x14ac:dyDescent="0.2">
      <c r="D459" s="22"/>
    </row>
    <row r="460" spans="4:4" x14ac:dyDescent="0.2">
      <c r="D460" s="22"/>
    </row>
    <row r="461" spans="4:4" x14ac:dyDescent="0.2">
      <c r="D461" s="22"/>
    </row>
    <row r="462" spans="4:4" x14ac:dyDescent="0.2">
      <c r="D462" s="22"/>
    </row>
    <row r="463" spans="4:4" x14ac:dyDescent="0.2">
      <c r="D463" s="22"/>
    </row>
    <row r="464" spans="4:4" x14ac:dyDescent="0.2">
      <c r="D464" s="22"/>
    </row>
    <row r="465" spans="4:4" x14ac:dyDescent="0.2">
      <c r="D465" s="22"/>
    </row>
    <row r="466" spans="4:4" x14ac:dyDescent="0.2">
      <c r="D466" s="22"/>
    </row>
    <row r="467" spans="4:4" x14ac:dyDescent="0.2">
      <c r="D467" s="22"/>
    </row>
    <row r="468" spans="4:4" x14ac:dyDescent="0.2">
      <c r="D468" s="22"/>
    </row>
    <row r="469" spans="4:4" x14ac:dyDescent="0.2">
      <c r="D469" s="22"/>
    </row>
    <row r="470" spans="4:4" x14ac:dyDescent="0.2">
      <c r="D470" s="22"/>
    </row>
    <row r="471" spans="4:4" x14ac:dyDescent="0.2">
      <c r="D471" s="22"/>
    </row>
    <row r="472" spans="4:4" x14ac:dyDescent="0.2">
      <c r="D472" s="22"/>
    </row>
    <row r="473" spans="4:4" x14ac:dyDescent="0.2">
      <c r="D473" s="22"/>
    </row>
    <row r="474" spans="4:4" x14ac:dyDescent="0.2">
      <c r="D474" s="22"/>
    </row>
    <row r="475" spans="4:4" x14ac:dyDescent="0.2">
      <c r="D475" s="22"/>
    </row>
    <row r="476" spans="4:4" x14ac:dyDescent="0.2">
      <c r="D476" s="22"/>
    </row>
    <row r="477" spans="4:4" x14ac:dyDescent="0.2">
      <c r="D477" s="22"/>
    </row>
    <row r="478" spans="4:4" x14ac:dyDescent="0.2">
      <c r="D478" s="22"/>
    </row>
    <row r="479" spans="4:4" x14ac:dyDescent="0.2">
      <c r="D479" s="22"/>
    </row>
    <row r="480" spans="4:4" x14ac:dyDescent="0.2">
      <c r="D480" s="22"/>
    </row>
    <row r="481" spans="4:4" x14ac:dyDescent="0.2">
      <c r="D481" s="22"/>
    </row>
    <row r="482" spans="4:4" x14ac:dyDescent="0.2">
      <c r="D482" s="22"/>
    </row>
    <row r="483" spans="4:4" x14ac:dyDescent="0.2">
      <c r="D483" s="22"/>
    </row>
    <row r="484" spans="4:4" x14ac:dyDescent="0.2">
      <c r="D484" s="22"/>
    </row>
    <row r="485" spans="4:4" x14ac:dyDescent="0.2">
      <c r="D485" s="22"/>
    </row>
    <row r="486" spans="4:4" x14ac:dyDescent="0.2">
      <c r="D486" s="22"/>
    </row>
    <row r="487" spans="4:4" x14ac:dyDescent="0.2">
      <c r="D487" s="22"/>
    </row>
    <row r="488" spans="4:4" x14ac:dyDescent="0.2">
      <c r="D488" s="22"/>
    </row>
    <row r="489" spans="4:4" x14ac:dyDescent="0.2">
      <c r="D489" s="22"/>
    </row>
    <row r="490" spans="4:4" x14ac:dyDescent="0.2">
      <c r="D490" s="22"/>
    </row>
    <row r="491" spans="4:4" x14ac:dyDescent="0.2">
      <c r="D491" s="22"/>
    </row>
    <row r="492" spans="4:4" x14ac:dyDescent="0.2">
      <c r="D492" s="22"/>
    </row>
    <row r="493" spans="4:4" x14ac:dyDescent="0.2">
      <c r="D493" s="22"/>
    </row>
    <row r="494" spans="4:4" x14ac:dyDescent="0.2">
      <c r="D494" s="22"/>
    </row>
    <row r="495" spans="4:4" x14ac:dyDescent="0.2">
      <c r="D495" s="22"/>
    </row>
    <row r="496" spans="4:4" x14ac:dyDescent="0.2">
      <c r="D496" s="22"/>
    </row>
    <row r="497" spans="4:4" x14ac:dyDescent="0.2">
      <c r="D497" s="22"/>
    </row>
    <row r="498" spans="4:4" x14ac:dyDescent="0.2">
      <c r="D498" s="22"/>
    </row>
    <row r="499" spans="4:4" x14ac:dyDescent="0.2">
      <c r="D499" s="22"/>
    </row>
    <row r="500" spans="4:4" x14ac:dyDescent="0.2">
      <c r="D500" s="22"/>
    </row>
    <row r="501" spans="4:4" x14ac:dyDescent="0.2">
      <c r="D501" s="22"/>
    </row>
    <row r="502" spans="4:4" x14ac:dyDescent="0.2">
      <c r="D502" s="22"/>
    </row>
    <row r="503" spans="4:4" x14ac:dyDescent="0.2">
      <c r="D503" s="22"/>
    </row>
    <row r="504" spans="4:4" x14ac:dyDescent="0.2">
      <c r="D504" s="22"/>
    </row>
    <row r="505" spans="4:4" x14ac:dyDescent="0.2">
      <c r="D505" s="22"/>
    </row>
    <row r="506" spans="4:4" x14ac:dyDescent="0.2">
      <c r="D506" s="22"/>
    </row>
    <row r="507" spans="4:4" x14ac:dyDescent="0.2">
      <c r="D507" s="22"/>
    </row>
    <row r="508" spans="4:4" x14ac:dyDescent="0.2">
      <c r="D508" s="22"/>
    </row>
    <row r="509" spans="4:4" x14ac:dyDescent="0.2">
      <c r="D509" s="22"/>
    </row>
    <row r="510" spans="4:4" x14ac:dyDescent="0.2">
      <c r="D510" s="22"/>
    </row>
    <row r="511" spans="4:4" x14ac:dyDescent="0.2">
      <c r="D511" s="22"/>
    </row>
    <row r="512" spans="4:4" x14ac:dyDescent="0.2">
      <c r="D512" s="22"/>
    </row>
    <row r="513" spans="4:4" x14ac:dyDescent="0.2">
      <c r="D513" s="22"/>
    </row>
    <row r="514" spans="4:4" x14ac:dyDescent="0.2">
      <c r="D514" s="22"/>
    </row>
    <row r="515" spans="4:4" x14ac:dyDescent="0.2">
      <c r="D515" s="22"/>
    </row>
    <row r="516" spans="4:4" x14ac:dyDescent="0.2">
      <c r="D516" s="22"/>
    </row>
    <row r="517" spans="4:4" x14ac:dyDescent="0.2">
      <c r="D517" s="22"/>
    </row>
    <row r="518" spans="4:4" x14ac:dyDescent="0.2">
      <c r="D518" s="22"/>
    </row>
    <row r="519" spans="4:4" x14ac:dyDescent="0.2">
      <c r="D519" s="22"/>
    </row>
    <row r="520" spans="4:4" x14ac:dyDescent="0.2">
      <c r="D520" s="22"/>
    </row>
    <row r="521" spans="4:4" x14ac:dyDescent="0.2">
      <c r="D521" s="22"/>
    </row>
    <row r="522" spans="4:4" x14ac:dyDescent="0.2">
      <c r="D522" s="22"/>
    </row>
    <row r="523" spans="4:4" x14ac:dyDescent="0.2">
      <c r="D523" s="22"/>
    </row>
    <row r="524" spans="4:4" x14ac:dyDescent="0.2">
      <c r="D524" s="22"/>
    </row>
    <row r="525" spans="4:4" x14ac:dyDescent="0.2">
      <c r="D525" s="22"/>
    </row>
    <row r="526" spans="4:4" x14ac:dyDescent="0.2">
      <c r="D526" s="22"/>
    </row>
    <row r="527" spans="4:4" x14ac:dyDescent="0.2">
      <c r="D527" s="22"/>
    </row>
    <row r="528" spans="4:4" x14ac:dyDescent="0.2">
      <c r="D528" s="22"/>
    </row>
    <row r="529" spans="4:4" x14ac:dyDescent="0.2">
      <c r="D529" s="22"/>
    </row>
    <row r="530" spans="4:4" x14ac:dyDescent="0.2">
      <c r="D530" s="22"/>
    </row>
    <row r="531" spans="4:4" x14ac:dyDescent="0.2">
      <c r="D531" s="22"/>
    </row>
    <row r="532" spans="4:4" x14ac:dyDescent="0.2">
      <c r="D532" s="22"/>
    </row>
    <row r="533" spans="4:4" x14ac:dyDescent="0.2">
      <c r="D533" s="22"/>
    </row>
    <row r="534" spans="4:4" x14ac:dyDescent="0.2">
      <c r="D534" s="22"/>
    </row>
    <row r="535" spans="4:4" x14ac:dyDescent="0.2">
      <c r="D535" s="22"/>
    </row>
    <row r="536" spans="4:4" x14ac:dyDescent="0.2">
      <c r="D536" s="22"/>
    </row>
    <row r="537" spans="4:4" x14ac:dyDescent="0.2">
      <c r="D537" s="22"/>
    </row>
    <row r="538" spans="4:4" x14ac:dyDescent="0.2">
      <c r="D538" s="22"/>
    </row>
    <row r="539" spans="4:4" x14ac:dyDescent="0.2">
      <c r="D539" s="22"/>
    </row>
    <row r="540" spans="4:4" x14ac:dyDescent="0.2">
      <c r="D540" s="22"/>
    </row>
    <row r="541" spans="4:4" x14ac:dyDescent="0.2">
      <c r="D541" s="22"/>
    </row>
    <row r="542" spans="4:4" x14ac:dyDescent="0.2">
      <c r="D542" s="22"/>
    </row>
    <row r="543" spans="4:4" x14ac:dyDescent="0.2">
      <c r="D543" s="22"/>
    </row>
    <row r="544" spans="4:4" x14ac:dyDescent="0.2">
      <c r="D544" s="22"/>
    </row>
    <row r="545" spans="4:4" x14ac:dyDescent="0.2">
      <c r="D545" s="22"/>
    </row>
    <row r="546" spans="4:4" x14ac:dyDescent="0.2">
      <c r="D546" s="22"/>
    </row>
    <row r="547" spans="4:4" x14ac:dyDescent="0.2">
      <c r="D547" s="22"/>
    </row>
    <row r="548" spans="4:4" x14ac:dyDescent="0.2">
      <c r="D548" s="22"/>
    </row>
    <row r="549" spans="4:4" x14ac:dyDescent="0.2">
      <c r="D549" s="22"/>
    </row>
    <row r="550" spans="4:4" x14ac:dyDescent="0.2">
      <c r="D550" s="22"/>
    </row>
    <row r="551" spans="4:4" x14ac:dyDescent="0.2">
      <c r="D551" s="22"/>
    </row>
    <row r="552" spans="4:4" x14ac:dyDescent="0.2">
      <c r="D552" s="22"/>
    </row>
    <row r="553" spans="4:4" x14ac:dyDescent="0.2">
      <c r="D553" s="22"/>
    </row>
    <row r="554" spans="4:4" x14ac:dyDescent="0.2">
      <c r="D554" s="22"/>
    </row>
    <row r="555" spans="4:4" x14ac:dyDescent="0.2">
      <c r="D555" s="22"/>
    </row>
    <row r="556" spans="4:4" x14ac:dyDescent="0.2">
      <c r="D556" s="22"/>
    </row>
    <row r="557" spans="4:4" x14ac:dyDescent="0.2">
      <c r="D557" s="22"/>
    </row>
    <row r="558" spans="4:4" x14ac:dyDescent="0.2">
      <c r="D558" s="22"/>
    </row>
    <row r="559" spans="4:4" x14ac:dyDescent="0.2">
      <c r="D559" s="22"/>
    </row>
    <row r="560" spans="4:4" x14ac:dyDescent="0.2">
      <c r="D560" s="22"/>
    </row>
    <row r="561" spans="4:4" x14ac:dyDescent="0.2">
      <c r="D561" s="22"/>
    </row>
    <row r="562" spans="4:4" x14ac:dyDescent="0.2">
      <c r="D562" s="22"/>
    </row>
    <row r="563" spans="4:4" x14ac:dyDescent="0.2">
      <c r="D563" s="22"/>
    </row>
    <row r="564" spans="4:4" x14ac:dyDescent="0.2">
      <c r="D564" s="22"/>
    </row>
    <row r="565" spans="4:4" x14ac:dyDescent="0.2">
      <c r="D565" s="22"/>
    </row>
    <row r="566" spans="4:4" x14ac:dyDescent="0.2">
      <c r="D566" s="22"/>
    </row>
    <row r="567" spans="4:4" x14ac:dyDescent="0.2">
      <c r="D567" s="22"/>
    </row>
    <row r="568" spans="4:4" x14ac:dyDescent="0.2">
      <c r="D568" s="22"/>
    </row>
    <row r="569" spans="4:4" x14ac:dyDescent="0.2">
      <c r="D569" s="22"/>
    </row>
    <row r="570" spans="4:4" x14ac:dyDescent="0.2">
      <c r="D570" s="22"/>
    </row>
    <row r="571" spans="4:4" x14ac:dyDescent="0.2">
      <c r="D571" s="22"/>
    </row>
    <row r="572" spans="4:4" x14ac:dyDescent="0.2">
      <c r="D572" s="22"/>
    </row>
    <row r="573" spans="4:4" x14ac:dyDescent="0.2">
      <c r="D573" s="22"/>
    </row>
    <row r="574" spans="4:4" x14ac:dyDescent="0.2">
      <c r="D574" s="22"/>
    </row>
    <row r="575" spans="4:4" x14ac:dyDescent="0.2">
      <c r="D575" s="22"/>
    </row>
    <row r="576" spans="4:4" x14ac:dyDescent="0.2">
      <c r="D576" s="22"/>
    </row>
    <row r="577" spans="4:4" x14ac:dyDescent="0.2">
      <c r="D577" s="22"/>
    </row>
    <row r="578" spans="4:4" x14ac:dyDescent="0.2">
      <c r="D578" s="22"/>
    </row>
    <row r="579" spans="4:4" x14ac:dyDescent="0.2">
      <c r="D579" s="22"/>
    </row>
    <row r="580" spans="4:4" x14ac:dyDescent="0.2">
      <c r="D580" s="22"/>
    </row>
    <row r="581" spans="4:4" x14ac:dyDescent="0.2">
      <c r="D581" s="22"/>
    </row>
    <row r="582" spans="4:4" x14ac:dyDescent="0.2">
      <c r="D582" s="22"/>
    </row>
    <row r="583" spans="4:4" x14ac:dyDescent="0.2">
      <c r="D583" s="22"/>
    </row>
    <row r="584" spans="4:4" x14ac:dyDescent="0.2">
      <c r="D584" s="22"/>
    </row>
    <row r="585" spans="4:4" x14ac:dyDescent="0.2">
      <c r="D585" s="22"/>
    </row>
    <row r="586" spans="4:4" x14ac:dyDescent="0.2">
      <c r="D586" s="22"/>
    </row>
    <row r="587" spans="4:4" x14ac:dyDescent="0.2">
      <c r="D587" s="22"/>
    </row>
    <row r="588" spans="4:4" x14ac:dyDescent="0.2">
      <c r="D588" s="22"/>
    </row>
    <row r="589" spans="4:4" x14ac:dyDescent="0.2">
      <c r="D589" s="22"/>
    </row>
    <row r="590" spans="4:4" x14ac:dyDescent="0.2">
      <c r="D590" s="22"/>
    </row>
    <row r="591" spans="4:4" x14ac:dyDescent="0.2">
      <c r="D591" s="22"/>
    </row>
    <row r="592" spans="4:4" x14ac:dyDescent="0.2">
      <c r="D592" s="22"/>
    </row>
    <row r="593" spans="4:4" x14ac:dyDescent="0.2">
      <c r="D593" s="22"/>
    </row>
    <row r="594" spans="4:4" x14ac:dyDescent="0.2">
      <c r="D594" s="22"/>
    </row>
    <row r="595" spans="4:4" x14ac:dyDescent="0.2">
      <c r="D595" s="22"/>
    </row>
    <row r="596" spans="4:4" x14ac:dyDescent="0.2">
      <c r="D596" s="22"/>
    </row>
    <row r="597" spans="4:4" x14ac:dyDescent="0.2">
      <c r="D597" s="22"/>
    </row>
    <row r="598" spans="4:4" x14ac:dyDescent="0.2">
      <c r="D598" s="22"/>
    </row>
    <row r="599" spans="4:4" x14ac:dyDescent="0.2">
      <c r="D599" s="22"/>
    </row>
    <row r="600" spans="4:4" x14ac:dyDescent="0.2">
      <c r="D600" s="22"/>
    </row>
    <row r="601" spans="4:4" x14ac:dyDescent="0.2">
      <c r="D601" s="22"/>
    </row>
    <row r="602" spans="4:4" x14ac:dyDescent="0.2">
      <c r="D602" s="22"/>
    </row>
    <row r="603" spans="4:4" x14ac:dyDescent="0.2">
      <c r="D603" s="22"/>
    </row>
    <row r="604" spans="4:4" x14ac:dyDescent="0.2">
      <c r="D604" s="22"/>
    </row>
    <row r="605" spans="4:4" x14ac:dyDescent="0.2">
      <c r="D605" s="22"/>
    </row>
    <row r="606" spans="4:4" x14ac:dyDescent="0.2">
      <c r="D606" s="22"/>
    </row>
    <row r="607" spans="4:4" x14ac:dyDescent="0.2">
      <c r="D607" s="22"/>
    </row>
    <row r="608" spans="4:4" x14ac:dyDescent="0.2">
      <c r="D608" s="22"/>
    </row>
    <row r="609" spans="4:4" x14ac:dyDescent="0.2">
      <c r="D609" s="22"/>
    </row>
    <row r="610" spans="4:4" x14ac:dyDescent="0.2">
      <c r="D610" s="22"/>
    </row>
    <row r="611" spans="4:4" x14ac:dyDescent="0.2">
      <c r="D611" s="22"/>
    </row>
    <row r="612" spans="4:4" x14ac:dyDescent="0.2">
      <c r="D612" s="22"/>
    </row>
    <row r="613" spans="4:4" x14ac:dyDescent="0.2">
      <c r="D613" s="22"/>
    </row>
    <row r="614" spans="4:4" x14ac:dyDescent="0.2">
      <c r="D614" s="22"/>
    </row>
    <row r="615" spans="4:4" x14ac:dyDescent="0.2">
      <c r="D615" s="22"/>
    </row>
    <row r="616" spans="4:4" x14ac:dyDescent="0.2">
      <c r="D616" s="22"/>
    </row>
    <row r="617" spans="4:4" x14ac:dyDescent="0.2">
      <c r="D617" s="22"/>
    </row>
    <row r="618" spans="4:4" x14ac:dyDescent="0.2">
      <c r="D618" s="22"/>
    </row>
    <row r="619" spans="4:4" x14ac:dyDescent="0.2">
      <c r="D619" s="22"/>
    </row>
    <row r="620" spans="4:4" x14ac:dyDescent="0.2">
      <c r="D620" s="22"/>
    </row>
    <row r="621" spans="4:4" x14ac:dyDescent="0.2">
      <c r="D621" s="22"/>
    </row>
    <row r="622" spans="4:4" x14ac:dyDescent="0.2">
      <c r="D622" s="22"/>
    </row>
    <row r="623" spans="4:4" x14ac:dyDescent="0.2">
      <c r="D623" s="22"/>
    </row>
    <row r="624" spans="4:4" x14ac:dyDescent="0.2">
      <c r="D624" s="22"/>
    </row>
    <row r="625" spans="4:4" x14ac:dyDescent="0.2">
      <c r="D625" s="22"/>
    </row>
    <row r="626" spans="4:4" x14ac:dyDescent="0.2">
      <c r="D626" s="22"/>
    </row>
    <row r="627" spans="4:4" x14ac:dyDescent="0.2">
      <c r="D627" s="22"/>
    </row>
    <row r="628" spans="4:4" x14ac:dyDescent="0.2">
      <c r="D628" s="22"/>
    </row>
    <row r="629" spans="4:4" x14ac:dyDescent="0.2">
      <c r="D629" s="22"/>
    </row>
    <row r="630" spans="4:4" x14ac:dyDescent="0.2">
      <c r="D630" s="22"/>
    </row>
    <row r="631" spans="4:4" x14ac:dyDescent="0.2">
      <c r="D631" s="22"/>
    </row>
    <row r="632" spans="4:4" x14ac:dyDescent="0.2">
      <c r="D632" s="22"/>
    </row>
    <row r="633" spans="4:4" x14ac:dyDescent="0.2">
      <c r="D633" s="22"/>
    </row>
    <row r="634" spans="4:4" x14ac:dyDescent="0.2">
      <c r="D634" s="22"/>
    </row>
    <row r="635" spans="4:4" x14ac:dyDescent="0.2">
      <c r="D635" s="22"/>
    </row>
    <row r="636" spans="4:4" x14ac:dyDescent="0.2">
      <c r="D636" s="22"/>
    </row>
    <row r="637" spans="4:4" x14ac:dyDescent="0.2">
      <c r="D637" s="22"/>
    </row>
    <row r="638" spans="4:4" x14ac:dyDescent="0.2">
      <c r="D638" s="22"/>
    </row>
    <row r="639" spans="4:4" x14ac:dyDescent="0.2">
      <c r="D639" s="22"/>
    </row>
    <row r="640" spans="4:4" x14ac:dyDescent="0.2">
      <c r="D640" s="22"/>
    </row>
    <row r="641" spans="4:4" x14ac:dyDescent="0.2">
      <c r="D641" s="22"/>
    </row>
    <row r="642" spans="4:4" x14ac:dyDescent="0.2">
      <c r="D642" s="22"/>
    </row>
    <row r="643" spans="4:4" x14ac:dyDescent="0.2">
      <c r="D643" s="22"/>
    </row>
    <row r="644" spans="4:4" x14ac:dyDescent="0.2">
      <c r="D644" s="22"/>
    </row>
    <row r="645" spans="4:4" x14ac:dyDescent="0.2">
      <c r="D645" s="22"/>
    </row>
    <row r="646" spans="4:4" x14ac:dyDescent="0.2">
      <c r="D646" s="22"/>
    </row>
    <row r="647" spans="4:4" x14ac:dyDescent="0.2">
      <c r="D647" s="22"/>
    </row>
    <row r="648" spans="4:4" x14ac:dyDescent="0.2">
      <c r="D648" s="22"/>
    </row>
    <row r="649" spans="4:4" x14ac:dyDescent="0.2">
      <c r="D649" s="22"/>
    </row>
    <row r="650" spans="4:4" x14ac:dyDescent="0.2">
      <c r="D650" s="22"/>
    </row>
    <row r="651" spans="4:4" x14ac:dyDescent="0.2">
      <c r="D651" s="22"/>
    </row>
    <row r="652" spans="4:4" x14ac:dyDescent="0.2">
      <c r="D652" s="22"/>
    </row>
    <row r="653" spans="4:4" x14ac:dyDescent="0.2">
      <c r="D653" s="22"/>
    </row>
    <row r="654" spans="4:4" x14ac:dyDescent="0.2">
      <c r="D654" s="22"/>
    </row>
    <row r="655" spans="4:4" x14ac:dyDescent="0.2">
      <c r="D655" s="22"/>
    </row>
    <row r="656" spans="4:4" x14ac:dyDescent="0.2">
      <c r="D656" s="22"/>
    </row>
    <row r="657" spans="4:4" x14ac:dyDescent="0.2">
      <c r="D657" s="22"/>
    </row>
    <row r="658" spans="4:4" x14ac:dyDescent="0.2">
      <c r="D658" s="22"/>
    </row>
    <row r="659" spans="4:4" x14ac:dyDescent="0.2">
      <c r="D659" s="22"/>
    </row>
    <row r="660" spans="4:4" x14ac:dyDescent="0.2">
      <c r="D660" s="22"/>
    </row>
    <row r="661" spans="4:4" x14ac:dyDescent="0.2">
      <c r="D661" s="22"/>
    </row>
    <row r="662" spans="4:4" x14ac:dyDescent="0.2">
      <c r="D662" s="22"/>
    </row>
    <row r="663" spans="4:4" x14ac:dyDescent="0.2">
      <c r="D663" s="22"/>
    </row>
    <row r="664" spans="4:4" x14ac:dyDescent="0.2">
      <c r="D664" s="22"/>
    </row>
    <row r="665" spans="4:4" x14ac:dyDescent="0.2">
      <c r="D665" s="22"/>
    </row>
    <row r="666" spans="4:4" x14ac:dyDescent="0.2">
      <c r="D666" s="22"/>
    </row>
    <row r="667" spans="4:4" x14ac:dyDescent="0.2">
      <c r="D667" s="22"/>
    </row>
    <row r="668" spans="4:4" x14ac:dyDescent="0.2">
      <c r="D668" s="22"/>
    </row>
    <row r="669" spans="4:4" x14ac:dyDescent="0.2">
      <c r="D669" s="22"/>
    </row>
    <row r="670" spans="4:4" x14ac:dyDescent="0.2">
      <c r="D670" s="22"/>
    </row>
    <row r="671" spans="4:4" x14ac:dyDescent="0.2">
      <c r="D671" s="22"/>
    </row>
    <row r="672" spans="4:4" x14ac:dyDescent="0.2">
      <c r="D672" s="22"/>
    </row>
    <row r="673" spans="4:4" x14ac:dyDescent="0.2">
      <c r="D673" s="22"/>
    </row>
    <row r="674" spans="4:4" x14ac:dyDescent="0.2">
      <c r="D674" s="22"/>
    </row>
    <row r="675" spans="4:4" x14ac:dyDescent="0.2">
      <c r="D675" s="22"/>
    </row>
    <row r="676" spans="4:4" x14ac:dyDescent="0.2">
      <c r="D676" s="22"/>
    </row>
    <row r="677" spans="4:4" x14ac:dyDescent="0.2">
      <c r="D677" s="22"/>
    </row>
    <row r="678" spans="4:4" x14ac:dyDescent="0.2">
      <c r="D678" s="22"/>
    </row>
    <row r="679" spans="4:4" x14ac:dyDescent="0.2">
      <c r="D679" s="22"/>
    </row>
    <row r="680" spans="4:4" x14ac:dyDescent="0.2">
      <c r="D680" s="22"/>
    </row>
    <row r="681" spans="4:4" x14ac:dyDescent="0.2">
      <c r="D681" s="22"/>
    </row>
    <row r="682" spans="4:4" x14ac:dyDescent="0.2">
      <c r="D682" s="22"/>
    </row>
    <row r="683" spans="4:4" x14ac:dyDescent="0.2">
      <c r="D683" s="22"/>
    </row>
    <row r="684" spans="4:4" x14ac:dyDescent="0.2">
      <c r="D684" s="22"/>
    </row>
    <row r="685" spans="4:4" x14ac:dyDescent="0.2">
      <c r="D685" s="22"/>
    </row>
    <row r="686" spans="4:4" x14ac:dyDescent="0.2">
      <c r="D686" s="22"/>
    </row>
    <row r="687" spans="4:4" x14ac:dyDescent="0.2">
      <c r="D687" s="22"/>
    </row>
    <row r="688" spans="4:4" x14ac:dyDescent="0.2">
      <c r="D688" s="22"/>
    </row>
    <row r="689" spans="4:4" x14ac:dyDescent="0.2">
      <c r="D689" s="22"/>
    </row>
    <row r="690" spans="4:4" x14ac:dyDescent="0.2">
      <c r="D690" s="22"/>
    </row>
    <row r="691" spans="4:4" x14ac:dyDescent="0.2">
      <c r="D691" s="22"/>
    </row>
    <row r="692" spans="4:4" x14ac:dyDescent="0.2">
      <c r="D692" s="22"/>
    </row>
    <row r="693" spans="4:4" x14ac:dyDescent="0.2">
      <c r="D693" s="22"/>
    </row>
    <row r="694" spans="4:4" x14ac:dyDescent="0.2">
      <c r="D694" s="22"/>
    </row>
    <row r="695" spans="4:4" x14ac:dyDescent="0.2">
      <c r="D695" s="22"/>
    </row>
    <row r="696" spans="4:4" x14ac:dyDescent="0.2">
      <c r="D696" s="22"/>
    </row>
    <row r="697" spans="4:4" x14ac:dyDescent="0.2">
      <c r="D697" s="22"/>
    </row>
    <row r="698" spans="4:4" x14ac:dyDescent="0.2">
      <c r="D698" s="22"/>
    </row>
    <row r="699" spans="4:4" x14ac:dyDescent="0.2">
      <c r="D699" s="22"/>
    </row>
    <row r="700" spans="4:4" x14ac:dyDescent="0.2">
      <c r="D700" s="22"/>
    </row>
    <row r="701" spans="4:4" x14ac:dyDescent="0.2">
      <c r="D701" s="22"/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sqref="A1:C8"/>
    </sheetView>
  </sheetViews>
  <sheetFormatPr defaultRowHeight="12.75" x14ac:dyDescent="0.2"/>
  <cols>
    <col min="1" max="1" width="16.42578125" bestFit="1" customWidth="1"/>
  </cols>
  <sheetData>
    <row r="1" spans="1:3" x14ac:dyDescent="0.2">
      <c r="B1" s="11" t="s">
        <v>60</v>
      </c>
      <c r="C1" s="11" t="s">
        <v>59</v>
      </c>
    </row>
    <row r="2" spans="1:3" x14ac:dyDescent="0.2">
      <c r="A2" s="17" t="s">
        <v>65</v>
      </c>
      <c r="B2" s="6">
        <v>0.315</v>
      </c>
      <c r="C2" s="6">
        <v>0.19700000000000001</v>
      </c>
    </row>
    <row r="3" spans="1:3" x14ac:dyDescent="0.2">
      <c r="A3" s="17" t="s">
        <v>66</v>
      </c>
      <c r="B3" s="19">
        <v>0.113</v>
      </c>
      <c r="C3" s="19">
        <v>0.25</v>
      </c>
    </row>
    <row r="4" spans="1:3" x14ac:dyDescent="0.2">
      <c r="A4" s="17" t="s">
        <v>67</v>
      </c>
      <c r="B4" s="19">
        <v>0</v>
      </c>
      <c r="C4" s="19">
        <v>5.8000000000000003E-2</v>
      </c>
    </row>
    <row r="5" spans="1:3" x14ac:dyDescent="0.2">
      <c r="A5" s="17" t="s">
        <v>68</v>
      </c>
      <c r="B5" s="19">
        <v>0.38400000000000001</v>
      </c>
      <c r="C5" s="19">
        <v>0.27</v>
      </c>
    </row>
    <row r="6" spans="1:3" x14ac:dyDescent="0.2">
      <c r="A6" s="17" t="s">
        <v>69</v>
      </c>
      <c r="B6" s="19">
        <v>7.5999999999999998E-2</v>
      </c>
      <c r="C6" s="19">
        <v>1.7999999999999999E-2</v>
      </c>
    </row>
    <row r="7" spans="1:3" x14ac:dyDescent="0.2">
      <c r="A7" s="17" t="s">
        <v>70</v>
      </c>
      <c r="B7" s="19">
        <v>7.0000000000000001E-3</v>
      </c>
      <c r="C7" s="19">
        <v>0.20499999999999999</v>
      </c>
    </row>
    <row r="8" spans="1:3" x14ac:dyDescent="0.2">
      <c r="A8" s="17" t="s">
        <v>71</v>
      </c>
      <c r="B8" s="6">
        <v>0.104</v>
      </c>
      <c r="C8" s="6">
        <v>0</v>
      </c>
    </row>
    <row r="10" spans="1:3" x14ac:dyDescent="0.2">
      <c r="B10" s="11" t="s">
        <v>60</v>
      </c>
      <c r="C10" s="11" t="s">
        <v>59</v>
      </c>
    </row>
    <row r="11" spans="1:3" x14ac:dyDescent="0.2">
      <c r="A11" s="17" t="s">
        <v>65</v>
      </c>
      <c r="B11" s="4">
        <v>1004</v>
      </c>
      <c r="C11" s="4">
        <v>506</v>
      </c>
    </row>
    <row r="12" spans="1:3" x14ac:dyDescent="0.2">
      <c r="A12" s="17" t="s">
        <v>66</v>
      </c>
      <c r="B12" s="4">
        <v>359</v>
      </c>
      <c r="C12" s="4">
        <v>643</v>
      </c>
    </row>
    <row r="13" spans="1:3" x14ac:dyDescent="0.2">
      <c r="A13" s="17" t="s">
        <v>67</v>
      </c>
      <c r="B13" s="4">
        <v>0</v>
      </c>
      <c r="C13" s="4">
        <v>149</v>
      </c>
    </row>
    <row r="14" spans="1:3" x14ac:dyDescent="0.2">
      <c r="A14" s="17" t="s">
        <v>68</v>
      </c>
      <c r="B14" s="4">
        <v>1225</v>
      </c>
      <c r="C14" s="4">
        <v>695</v>
      </c>
    </row>
    <row r="15" spans="1:3" x14ac:dyDescent="0.2">
      <c r="A15" s="17" t="s">
        <v>69</v>
      </c>
      <c r="B15" s="4">
        <v>243</v>
      </c>
      <c r="C15" s="4">
        <v>47</v>
      </c>
    </row>
    <row r="16" spans="1:3" x14ac:dyDescent="0.2">
      <c r="A16" s="17" t="s">
        <v>70</v>
      </c>
      <c r="B16" s="4">
        <v>23</v>
      </c>
      <c r="C16" s="4">
        <v>528</v>
      </c>
    </row>
    <row r="17" spans="1:3" x14ac:dyDescent="0.2">
      <c r="A17" s="17" t="s">
        <v>71</v>
      </c>
      <c r="B17" s="4">
        <v>332</v>
      </c>
      <c r="C17" s="4">
        <v>0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/>
  </sheetViews>
  <sheetFormatPr defaultRowHeight="12.75" x14ac:dyDescent="0.2"/>
  <cols>
    <col min="1" max="1" width="18.7109375" bestFit="1" customWidth="1"/>
    <col min="2" max="2" width="7.85546875" bestFit="1" customWidth="1"/>
    <col min="3" max="3" width="5.7109375" style="4" bestFit="1" customWidth="1"/>
    <col min="4" max="4" width="7.7109375" style="4" bestFit="1" customWidth="1"/>
    <col min="5" max="5" width="5.7109375" style="4" bestFit="1" customWidth="1"/>
    <col min="6" max="6" width="6.28515625" style="2" bestFit="1" customWidth="1"/>
    <col min="7" max="7" width="10" style="4" bestFit="1" customWidth="1"/>
    <col min="8" max="8" width="5.7109375" style="4" bestFit="1" customWidth="1"/>
    <col min="9" max="10" width="7.7109375" style="2" bestFit="1" customWidth="1"/>
    <col min="11" max="11" width="7.28515625" style="2" bestFit="1" customWidth="1"/>
    <col min="12" max="12" width="6.42578125" style="2" bestFit="1" customWidth="1"/>
    <col min="13" max="14" width="7.7109375" style="18" bestFit="1" customWidth="1"/>
  </cols>
  <sheetData>
    <row r="1" spans="1:14" x14ac:dyDescent="0.2">
      <c r="A1" t="s">
        <v>72</v>
      </c>
      <c r="B1" s="4" t="s">
        <v>115</v>
      </c>
      <c r="C1" s="4" t="s">
        <v>116</v>
      </c>
      <c r="D1" s="4" t="s">
        <v>73</v>
      </c>
      <c r="E1" s="4" t="s">
        <v>74</v>
      </c>
      <c r="F1" s="2" t="s">
        <v>76</v>
      </c>
      <c r="G1" s="15" t="s">
        <v>479</v>
      </c>
      <c r="H1" s="4" t="s">
        <v>75</v>
      </c>
      <c r="I1" s="2" t="s">
        <v>77</v>
      </c>
      <c r="J1" s="2" t="s">
        <v>78</v>
      </c>
      <c r="K1" s="2" t="s">
        <v>79</v>
      </c>
      <c r="L1" s="2" t="s">
        <v>80</v>
      </c>
      <c r="M1" s="18" t="s">
        <v>50</v>
      </c>
      <c r="N1" s="18" t="s">
        <v>52</v>
      </c>
    </row>
    <row r="2" spans="1:14" x14ac:dyDescent="0.2">
      <c r="A2" t="s">
        <v>113</v>
      </c>
      <c r="B2" s="3" t="s">
        <v>117</v>
      </c>
      <c r="C2" s="4">
        <v>2015</v>
      </c>
      <c r="D2" s="4">
        <v>143</v>
      </c>
      <c r="E2" s="4">
        <v>675</v>
      </c>
      <c r="F2" s="2">
        <v>0.35880398750305176</v>
      </c>
      <c r="G2" s="4">
        <v>14</v>
      </c>
      <c r="H2" s="4">
        <v>55</v>
      </c>
      <c r="I2" s="2">
        <v>0.41916167736053467</v>
      </c>
      <c r="J2" s="2">
        <v>0.52159470319747925</v>
      </c>
      <c r="K2" s="2">
        <v>0.39453125</v>
      </c>
      <c r="L2" s="2">
        <v>0.1627907007932663</v>
      </c>
      <c r="M2" s="18">
        <v>0.11555555462837219</v>
      </c>
      <c r="N2" s="18">
        <v>8.8888891041278839E-2</v>
      </c>
    </row>
    <row r="3" spans="1:14" x14ac:dyDescent="0.2">
      <c r="A3" t="s">
        <v>114</v>
      </c>
      <c r="B3" t="s">
        <v>3</v>
      </c>
      <c r="C3" s="4">
        <v>2015</v>
      </c>
      <c r="D3" s="4">
        <v>143</v>
      </c>
      <c r="E3" s="4">
        <v>646</v>
      </c>
      <c r="F3" s="2">
        <v>0.28130671381950378</v>
      </c>
      <c r="G3" s="4">
        <v>6</v>
      </c>
      <c r="H3" s="4">
        <v>42</v>
      </c>
      <c r="I3" s="2">
        <v>0.3804347813129425</v>
      </c>
      <c r="J3" s="2">
        <v>0.36660617589950562</v>
      </c>
      <c r="K3" s="2">
        <v>0.31634819507598877</v>
      </c>
      <c r="L3" s="2">
        <v>8.5299454629421234E-2</v>
      </c>
      <c r="M3" s="18">
        <v>0.11919504404067993</v>
      </c>
      <c r="N3" s="18">
        <v>0.1377708911895752</v>
      </c>
    </row>
    <row r="4" spans="1:14" x14ac:dyDescent="0.2">
      <c r="A4" t="s">
        <v>112</v>
      </c>
      <c r="B4" s="3" t="s">
        <v>46</v>
      </c>
      <c r="C4" s="4">
        <v>2015</v>
      </c>
      <c r="D4" s="4">
        <v>143</v>
      </c>
      <c r="E4" s="4">
        <v>646</v>
      </c>
      <c r="F4" s="2">
        <v>0.32854577898979187</v>
      </c>
      <c r="G4" s="4">
        <v>38</v>
      </c>
      <c r="H4" s="4">
        <v>100</v>
      </c>
      <c r="I4" s="2">
        <v>0.41640865802764893</v>
      </c>
      <c r="J4" s="2">
        <v>0.61041295528411865</v>
      </c>
      <c r="K4" s="2">
        <v>0.35279804468154907</v>
      </c>
      <c r="L4" s="2">
        <v>0.28186714649200439</v>
      </c>
      <c r="M4" s="18">
        <v>0.17182663083076477</v>
      </c>
      <c r="N4" s="18">
        <v>0.12538699805736542</v>
      </c>
    </row>
    <row r="5" spans="1:14" x14ac:dyDescent="0.2">
      <c r="A5" t="s">
        <v>480</v>
      </c>
      <c r="B5" s="3" t="s">
        <v>18</v>
      </c>
      <c r="C5" s="14">
        <v>2015</v>
      </c>
      <c r="D5" s="14">
        <v>143</v>
      </c>
      <c r="E5" s="14">
        <v>675</v>
      </c>
      <c r="F5" s="24">
        <f>(F2-F$9)/F$10</f>
        <v>2.7980966811418364</v>
      </c>
      <c r="G5" s="24">
        <f t="shared" ref="G5:N5" si="0">(G2-G$9)/G$10</f>
        <v>0.97330184040059287</v>
      </c>
      <c r="H5" s="24">
        <f t="shared" si="0"/>
        <v>0.94765304844052334</v>
      </c>
      <c r="I5" s="24">
        <f t="shared" si="0"/>
        <v>2.2390798733395187</v>
      </c>
      <c r="J5" s="24">
        <f t="shared" si="0"/>
        <v>2.0600935656436281</v>
      </c>
      <c r="K5" s="24">
        <f t="shared" si="0"/>
        <v>2.3437279981269428</v>
      </c>
      <c r="L5" s="24">
        <f t="shared" si="0"/>
        <v>0.93424546627377025</v>
      </c>
      <c r="M5" s="24">
        <f t="shared" si="0"/>
        <v>-1.1118448221623098</v>
      </c>
      <c r="N5" s="24">
        <f t="shared" si="0"/>
        <v>0.33978425241110122</v>
      </c>
    </row>
    <row r="6" spans="1:14" x14ac:dyDescent="0.2">
      <c r="A6" t="s">
        <v>481</v>
      </c>
      <c r="B6" t="s">
        <v>3</v>
      </c>
      <c r="C6" s="14">
        <v>2015</v>
      </c>
      <c r="D6" s="14">
        <v>143</v>
      </c>
      <c r="E6" s="14">
        <v>646</v>
      </c>
      <c r="F6" s="24">
        <f t="shared" ref="F6:N6" si="1">(F3-F$9)/F$10</f>
        <v>0.78667758496116791</v>
      </c>
      <c r="G6" s="24">
        <f t="shared" si="1"/>
        <v>-3.4736454765871443E-2</v>
      </c>
      <c r="H6" s="24">
        <f t="shared" si="1"/>
        <v>0.44017017569515293</v>
      </c>
      <c r="I6" s="24">
        <f t="shared" si="1"/>
        <v>1.3939177421150803</v>
      </c>
      <c r="J6" s="24">
        <f t="shared" si="1"/>
        <v>7.1394008973434592E-2</v>
      </c>
      <c r="K6" s="24">
        <f t="shared" si="1"/>
        <v>0.46711836531622791</v>
      </c>
      <c r="L6" s="24">
        <f t="shared" si="1"/>
        <v>-0.43830021078573655</v>
      </c>
      <c r="M6" s="24">
        <f t="shared" si="1"/>
        <v>-1.0510271317216873</v>
      </c>
      <c r="N6" s="24">
        <f t="shared" si="1"/>
        <v>2.0142174441261558</v>
      </c>
    </row>
    <row r="7" spans="1:14" x14ac:dyDescent="0.2">
      <c r="A7" t="s">
        <v>482</v>
      </c>
      <c r="B7" s="3" t="s">
        <v>42</v>
      </c>
      <c r="C7" s="14">
        <v>2015</v>
      </c>
      <c r="D7" s="14">
        <v>143</v>
      </c>
      <c r="E7" s="14">
        <v>646</v>
      </c>
      <c r="F7" s="24">
        <f t="shared" ref="F7:N7" si="2">(F4-F$9)/F$10</f>
        <v>2.0127537196808851</v>
      </c>
      <c r="G7" s="24">
        <f t="shared" si="2"/>
        <v>3.9974167258999858</v>
      </c>
      <c r="H7" s="24">
        <f t="shared" si="2"/>
        <v>2.7043245310206516</v>
      </c>
      <c r="I7" s="24">
        <f t="shared" si="2"/>
        <v>2.1789989496366635</v>
      </c>
      <c r="J7" s="24">
        <f t="shared" si="2"/>
        <v>3.1997444909623476</v>
      </c>
      <c r="K7" s="24">
        <f t="shared" si="2"/>
        <v>1.3420156042483553</v>
      </c>
      <c r="L7" s="24">
        <f t="shared" si="2"/>
        <v>3.0433593194417292</v>
      </c>
      <c r="M7" s="24">
        <f t="shared" si="2"/>
        <v>-0.1715269628316568</v>
      </c>
      <c r="N7" s="24">
        <f t="shared" si="2"/>
        <v>1.5900121816508874</v>
      </c>
    </row>
    <row r="9" spans="1:14" x14ac:dyDescent="0.2">
      <c r="A9" t="s">
        <v>491</v>
      </c>
      <c r="F9" s="2">
        <v>0.25099708405700888</v>
      </c>
      <c r="G9" s="26">
        <v>6.275675675675676</v>
      </c>
      <c r="H9" s="26">
        <v>30.724324324324325</v>
      </c>
      <c r="I9" s="2">
        <v>0.31656288560983298</v>
      </c>
      <c r="J9" s="2">
        <v>0.36104211154821758</v>
      </c>
      <c r="K9" s="2">
        <v>0.29688717336268039</v>
      </c>
      <c r="L9" s="2">
        <v>0.11004502783353265</v>
      </c>
      <c r="M9" s="6">
        <v>0.18209125220372871</v>
      </c>
      <c r="N9" s="6">
        <v>7.8969514168597557E-2</v>
      </c>
    </row>
    <row r="10" spans="1:14" x14ac:dyDescent="0.2">
      <c r="A10" t="s">
        <v>492</v>
      </c>
      <c r="F10" s="2">
        <v>3.8528655629600853E-2</v>
      </c>
      <c r="G10" s="26">
        <v>7.9362064302119641</v>
      </c>
      <c r="H10" s="26">
        <v>25.616628064062272</v>
      </c>
      <c r="I10" s="2">
        <v>4.5821854312717639E-2</v>
      </c>
      <c r="J10" s="2">
        <v>7.7934611479212476E-2</v>
      </c>
      <c r="K10" s="2">
        <v>4.166186379791284E-2</v>
      </c>
      <c r="L10" s="2">
        <v>5.6458045410816171E-2</v>
      </c>
      <c r="M10" s="6">
        <v>5.9842611351068088E-2</v>
      </c>
      <c r="N10" s="6">
        <v>2.9193162432613086E-2</v>
      </c>
    </row>
  </sheetData>
  <sortState ref="A2:O476">
    <sortCondition descending="1" ref="E2:E476"/>
  </sortState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0"/>
  <sheetViews>
    <sheetView workbookViewId="0"/>
  </sheetViews>
  <sheetFormatPr defaultRowHeight="12.75" x14ac:dyDescent="0.2"/>
  <cols>
    <col min="1" max="1" width="20.85546875" bestFit="1" customWidth="1"/>
    <col min="2" max="2" width="6.28515625" style="4" bestFit="1" customWidth="1"/>
    <col min="3" max="5" width="5.7109375" style="4" bestFit="1" customWidth="1"/>
    <col min="6" max="6" width="6.28515625" style="2" bestFit="1" customWidth="1"/>
    <col min="7" max="8" width="7.7109375" style="2" bestFit="1" customWidth="1"/>
    <col min="11" max="11" width="19" style="10" bestFit="1" customWidth="1"/>
    <col min="12" max="12" width="6.28515625" style="13" bestFit="1" customWidth="1"/>
    <col min="13" max="15" width="5.7109375" style="13" bestFit="1" customWidth="1"/>
    <col min="16" max="16" width="6.7109375" style="8" bestFit="1" customWidth="1"/>
    <col min="17" max="18" width="7.7109375" style="8" bestFit="1" customWidth="1"/>
    <col min="20" max="20" width="11" style="20" bestFit="1" customWidth="1"/>
    <col min="21" max="25" width="10.7109375" style="14" customWidth="1"/>
  </cols>
  <sheetData>
    <row r="1" spans="1:25" x14ac:dyDescent="0.2">
      <c r="A1" s="4" t="s">
        <v>72</v>
      </c>
      <c r="B1" s="4" t="s">
        <v>118</v>
      </c>
      <c r="C1" s="4" t="s">
        <v>119</v>
      </c>
      <c r="D1" s="13" t="s">
        <v>274</v>
      </c>
      <c r="E1" s="4" t="s">
        <v>74</v>
      </c>
      <c r="F1" s="2" t="s">
        <v>76</v>
      </c>
      <c r="G1" s="2" t="s">
        <v>77</v>
      </c>
      <c r="H1" s="2" t="s">
        <v>78</v>
      </c>
      <c r="K1" s="13" t="s">
        <v>273</v>
      </c>
      <c r="L1" s="13" t="s">
        <v>272</v>
      </c>
      <c r="M1" s="13" t="s">
        <v>271</v>
      </c>
      <c r="N1" s="13" t="s">
        <v>274</v>
      </c>
      <c r="O1" s="13" t="s">
        <v>275</v>
      </c>
      <c r="P1" s="8" t="s">
        <v>276</v>
      </c>
      <c r="Q1" s="8" t="s">
        <v>277</v>
      </c>
      <c r="R1" s="8" t="s">
        <v>278</v>
      </c>
      <c r="U1" s="14" t="s">
        <v>471</v>
      </c>
      <c r="V1" s="27">
        <v>0.25</v>
      </c>
      <c r="W1" s="27">
        <v>0.5</v>
      </c>
      <c r="X1" s="27">
        <v>0.75</v>
      </c>
      <c r="Y1" s="14" t="s">
        <v>472</v>
      </c>
    </row>
    <row r="2" spans="1:25" x14ac:dyDescent="0.2">
      <c r="A2" t="s">
        <v>113</v>
      </c>
      <c r="B2" s="7" t="s">
        <v>460</v>
      </c>
      <c r="C2" s="4">
        <v>2015</v>
      </c>
      <c r="D2" s="4">
        <v>143</v>
      </c>
      <c r="E2" s="4">
        <v>675</v>
      </c>
      <c r="F2" s="2">
        <v>0.35880398750305176</v>
      </c>
      <c r="G2" s="2">
        <v>0.41916167736053467</v>
      </c>
      <c r="H2" s="2">
        <v>0.52159470319747925</v>
      </c>
      <c r="K2" s="10" t="s">
        <v>421</v>
      </c>
      <c r="L2" s="13" t="s">
        <v>356</v>
      </c>
      <c r="M2" s="13">
        <v>2011</v>
      </c>
      <c r="N2" s="13">
        <v>144</v>
      </c>
      <c r="O2" s="13">
        <v>655</v>
      </c>
      <c r="P2" s="8">
        <v>0.26700000000000002</v>
      </c>
      <c r="Q2" s="8">
        <v>0.31</v>
      </c>
      <c r="R2" s="8">
        <v>0.32700000000000001</v>
      </c>
      <c r="T2" s="16" t="s">
        <v>473</v>
      </c>
      <c r="U2" s="2"/>
      <c r="V2" s="2"/>
    </row>
    <row r="3" spans="1:25" x14ac:dyDescent="0.2">
      <c r="A3" t="s">
        <v>114</v>
      </c>
      <c r="B3" s="4" t="s">
        <v>467</v>
      </c>
      <c r="C3" s="4">
        <v>2015</v>
      </c>
      <c r="D3" s="4">
        <v>143</v>
      </c>
      <c r="E3" s="4">
        <v>646</v>
      </c>
      <c r="F3" s="2">
        <v>0.28130671381950378</v>
      </c>
      <c r="G3" s="2">
        <v>0.3804347813129425</v>
      </c>
      <c r="H3" s="2">
        <v>0.36660617589950562</v>
      </c>
      <c r="K3" s="10" t="s">
        <v>354</v>
      </c>
      <c r="L3" s="13" t="s">
        <v>345</v>
      </c>
      <c r="M3" s="13">
        <v>2011</v>
      </c>
      <c r="N3" s="13">
        <v>144</v>
      </c>
      <c r="O3" s="13">
        <v>653</v>
      </c>
      <c r="P3" s="8">
        <v>0.307</v>
      </c>
      <c r="Q3" s="8">
        <v>0.39100000000000001</v>
      </c>
      <c r="R3" s="8">
        <v>0.38400000000000001</v>
      </c>
      <c r="T3" s="28" t="s">
        <v>474</v>
      </c>
      <c r="U3" s="2"/>
      <c r="V3" s="2"/>
    </row>
    <row r="4" spans="1:25" x14ac:dyDescent="0.2">
      <c r="A4" t="s">
        <v>112</v>
      </c>
      <c r="B4" s="4" t="s">
        <v>466</v>
      </c>
      <c r="C4" s="4">
        <v>2015</v>
      </c>
      <c r="D4" s="4">
        <v>143</v>
      </c>
      <c r="E4" s="4">
        <v>646</v>
      </c>
      <c r="F4" s="2">
        <v>0.32854577898979187</v>
      </c>
      <c r="G4" s="2">
        <v>0.41640865802764893</v>
      </c>
      <c r="H4" s="2">
        <v>0.61041295528411865</v>
      </c>
      <c r="K4" s="10" t="s">
        <v>379</v>
      </c>
      <c r="L4" s="13" t="s">
        <v>372</v>
      </c>
      <c r="M4" s="13">
        <v>2011</v>
      </c>
      <c r="N4" s="13">
        <v>144</v>
      </c>
      <c r="O4" s="13">
        <v>651</v>
      </c>
      <c r="P4" s="8">
        <v>0.29699999999999999</v>
      </c>
      <c r="Q4" s="8">
        <v>0.35899999999999999</v>
      </c>
      <c r="R4" s="8">
        <v>0.36899999999999999</v>
      </c>
      <c r="T4" s="28"/>
      <c r="U4" s="2"/>
      <c r="V4" s="2"/>
    </row>
    <row r="5" spans="1:25" x14ac:dyDescent="0.2">
      <c r="A5" t="s">
        <v>164</v>
      </c>
      <c r="B5" s="4" t="s">
        <v>469</v>
      </c>
      <c r="C5" s="4">
        <v>2015</v>
      </c>
      <c r="D5" s="4">
        <v>143</v>
      </c>
      <c r="E5" s="4">
        <v>644</v>
      </c>
      <c r="F5" s="2">
        <v>0.25444838404655457</v>
      </c>
      <c r="G5" s="2">
        <v>0.29243698716163635</v>
      </c>
      <c r="H5" s="2">
        <v>0.34341636300086975</v>
      </c>
      <c r="K5" s="10" t="s">
        <v>296</v>
      </c>
      <c r="L5" s="13" t="s">
        <v>291</v>
      </c>
      <c r="M5" s="13">
        <v>2011</v>
      </c>
      <c r="N5" s="13">
        <v>144</v>
      </c>
      <c r="O5" s="13">
        <v>643</v>
      </c>
      <c r="P5" s="8">
        <v>0.29199999999999998</v>
      </c>
      <c r="Q5" s="8">
        <v>0.35799999999999998</v>
      </c>
      <c r="R5" s="8">
        <v>0.36</v>
      </c>
      <c r="T5" s="28"/>
      <c r="U5" s="2"/>
      <c r="V5" s="2"/>
    </row>
    <row r="6" spans="1:25" x14ac:dyDescent="0.2">
      <c r="A6" t="s">
        <v>167</v>
      </c>
      <c r="B6" s="4" t="s">
        <v>469</v>
      </c>
      <c r="C6" s="4">
        <v>2015</v>
      </c>
      <c r="D6" s="4">
        <v>143</v>
      </c>
      <c r="E6" s="4">
        <v>633</v>
      </c>
      <c r="F6" s="2">
        <v>0.2490566074848175</v>
      </c>
      <c r="G6" s="2">
        <v>0.36089029908180237</v>
      </c>
      <c r="H6" s="2">
        <v>0.41320756077766418</v>
      </c>
      <c r="K6" s="10" t="s">
        <v>436</v>
      </c>
      <c r="L6" s="13" t="s">
        <v>363</v>
      </c>
      <c r="M6" s="13">
        <v>2011</v>
      </c>
      <c r="N6" s="13">
        <v>144</v>
      </c>
      <c r="O6" s="13">
        <v>635</v>
      </c>
      <c r="P6" s="8">
        <v>0.26700000000000002</v>
      </c>
      <c r="Q6" s="8">
        <v>0.311</v>
      </c>
      <c r="R6" s="8">
        <v>0.29299999999999998</v>
      </c>
      <c r="T6" s="16"/>
      <c r="U6" s="2"/>
      <c r="V6" s="2"/>
    </row>
    <row r="7" spans="1:25" x14ac:dyDescent="0.2">
      <c r="A7" t="s">
        <v>169</v>
      </c>
      <c r="B7" s="4" t="s">
        <v>466</v>
      </c>
      <c r="C7" s="4">
        <v>2015</v>
      </c>
      <c r="D7" s="4">
        <v>143</v>
      </c>
      <c r="E7" s="4">
        <v>632</v>
      </c>
      <c r="F7" s="2">
        <v>0.33562824130058289</v>
      </c>
      <c r="G7" s="2">
        <v>0.38314786553382874</v>
      </c>
      <c r="H7" s="2">
        <v>0.43889844417572021</v>
      </c>
      <c r="K7" s="10" t="s">
        <v>361</v>
      </c>
      <c r="L7" s="13" t="s">
        <v>356</v>
      </c>
      <c r="M7" s="13">
        <v>2011</v>
      </c>
      <c r="N7" s="13">
        <v>144</v>
      </c>
      <c r="O7" s="13">
        <v>633</v>
      </c>
      <c r="P7" s="8">
        <v>0.30499999999999999</v>
      </c>
      <c r="Q7" s="8">
        <v>0.36699999999999999</v>
      </c>
      <c r="R7" s="8">
        <v>0.36799999999999999</v>
      </c>
      <c r="U7" s="27">
        <v>0.25</v>
      </c>
      <c r="V7" s="14" t="s">
        <v>475</v>
      </c>
      <c r="W7" s="14" t="s">
        <v>476</v>
      </c>
      <c r="X7" s="14" t="s">
        <v>477</v>
      </c>
      <c r="Y7" s="14" t="s">
        <v>478</v>
      </c>
    </row>
    <row r="8" spans="1:25" x14ac:dyDescent="0.2">
      <c r="A8" t="s">
        <v>265</v>
      </c>
      <c r="B8" s="4" t="s">
        <v>460</v>
      </c>
      <c r="C8" s="4">
        <v>2015</v>
      </c>
      <c r="D8" s="4">
        <v>141</v>
      </c>
      <c r="E8" s="4">
        <v>627</v>
      </c>
      <c r="F8" s="2">
        <v>0.27001860737800598</v>
      </c>
      <c r="G8" s="2">
        <v>0.36160001158714294</v>
      </c>
      <c r="H8" s="2">
        <v>0.38547486066818237</v>
      </c>
      <c r="K8" s="10" t="s">
        <v>346</v>
      </c>
      <c r="L8" s="13" t="s">
        <v>345</v>
      </c>
      <c r="M8" s="13">
        <v>2011</v>
      </c>
      <c r="N8" s="13">
        <v>144</v>
      </c>
      <c r="O8" s="13">
        <v>633</v>
      </c>
      <c r="P8" s="8">
        <v>0.29699999999999999</v>
      </c>
      <c r="Q8" s="8">
        <v>0.35399999999999998</v>
      </c>
      <c r="R8" s="8">
        <v>0.433</v>
      </c>
      <c r="T8" s="20" t="s">
        <v>473</v>
      </c>
    </row>
    <row r="9" spans="1:25" x14ac:dyDescent="0.2">
      <c r="A9" t="s">
        <v>268</v>
      </c>
      <c r="B9" s="4" t="s">
        <v>460</v>
      </c>
      <c r="C9" s="4">
        <v>2015</v>
      </c>
      <c r="D9" s="4">
        <v>142</v>
      </c>
      <c r="E9" s="4">
        <v>622</v>
      </c>
      <c r="F9" s="2">
        <v>0.26829269528388977</v>
      </c>
      <c r="G9" s="2">
        <v>0.35830619931221008</v>
      </c>
      <c r="H9" s="2">
        <v>0.37148216366767883</v>
      </c>
      <c r="K9" s="10" t="s">
        <v>311</v>
      </c>
      <c r="L9" s="13" t="s">
        <v>301</v>
      </c>
      <c r="M9" s="13">
        <v>2011</v>
      </c>
      <c r="N9" s="13">
        <v>144</v>
      </c>
      <c r="O9" s="13">
        <v>624</v>
      </c>
      <c r="P9" s="8">
        <v>0.26200000000000001</v>
      </c>
      <c r="Q9" s="8">
        <v>0.313</v>
      </c>
      <c r="R9" s="8">
        <v>0.40100000000000002</v>
      </c>
      <c r="T9" s="20" t="s">
        <v>474</v>
      </c>
    </row>
    <row r="10" spans="1:25" x14ac:dyDescent="0.2">
      <c r="A10" t="s">
        <v>144</v>
      </c>
      <c r="B10" s="4" t="s">
        <v>468</v>
      </c>
      <c r="C10" s="4">
        <v>2015</v>
      </c>
      <c r="D10" s="4">
        <v>142</v>
      </c>
      <c r="E10" s="4">
        <v>620</v>
      </c>
      <c r="F10" s="2">
        <v>0.26017698645591736</v>
      </c>
      <c r="G10" s="2">
        <v>0.31311476230621338</v>
      </c>
      <c r="H10" s="2">
        <v>0.34159290790557861</v>
      </c>
      <c r="K10" s="10" t="s">
        <v>355</v>
      </c>
      <c r="L10" s="13" t="s">
        <v>345</v>
      </c>
      <c r="M10" s="13">
        <v>2011</v>
      </c>
      <c r="N10" s="13">
        <v>144</v>
      </c>
      <c r="O10" s="13">
        <v>622</v>
      </c>
      <c r="P10" s="8">
        <v>0.26900000000000002</v>
      </c>
      <c r="Q10" s="8">
        <v>0.373</v>
      </c>
      <c r="R10" s="8">
        <v>0.6</v>
      </c>
      <c r="T10" s="28"/>
      <c r="U10" s="2"/>
      <c r="V10" s="2"/>
    </row>
    <row r="11" spans="1:25" x14ac:dyDescent="0.2">
      <c r="A11" t="s">
        <v>215</v>
      </c>
      <c r="B11" s="4" t="s">
        <v>462</v>
      </c>
      <c r="C11" s="4">
        <v>2015</v>
      </c>
      <c r="D11" s="4">
        <v>143</v>
      </c>
      <c r="E11" s="4">
        <v>617</v>
      </c>
      <c r="F11" s="2">
        <v>0.26407766342163086</v>
      </c>
      <c r="G11" s="2">
        <v>0.34991422295570374</v>
      </c>
      <c r="H11" s="2">
        <v>0.28737863898277283</v>
      </c>
      <c r="K11" s="10" t="s">
        <v>294</v>
      </c>
      <c r="L11" s="13" t="s">
        <v>291</v>
      </c>
      <c r="M11" s="13">
        <v>2011</v>
      </c>
      <c r="N11" s="13">
        <v>142</v>
      </c>
      <c r="O11" s="13">
        <v>619</v>
      </c>
      <c r="P11" s="8">
        <v>0.252</v>
      </c>
      <c r="Q11" s="8">
        <v>0.309</v>
      </c>
      <c r="R11" s="8">
        <v>0.29199999999999998</v>
      </c>
      <c r="T11" s="16"/>
      <c r="U11" s="2"/>
      <c r="V11" s="2"/>
    </row>
    <row r="12" spans="1:25" x14ac:dyDescent="0.2">
      <c r="A12" t="s">
        <v>213</v>
      </c>
      <c r="B12" s="4" t="s">
        <v>462</v>
      </c>
      <c r="C12" s="4">
        <v>2015</v>
      </c>
      <c r="D12" s="4">
        <v>143</v>
      </c>
      <c r="E12" s="4">
        <v>611</v>
      </c>
      <c r="F12" s="2">
        <v>0.26345083117485046</v>
      </c>
      <c r="G12" s="2">
        <v>0.33878886699676514</v>
      </c>
      <c r="H12" s="2">
        <v>0.47866418957710266</v>
      </c>
      <c r="K12" s="10" t="s">
        <v>374</v>
      </c>
      <c r="L12" s="13" t="s">
        <v>287</v>
      </c>
      <c r="M12" s="13">
        <v>2011</v>
      </c>
      <c r="N12" s="13">
        <v>142</v>
      </c>
      <c r="O12" s="13">
        <v>615</v>
      </c>
      <c r="P12" s="8">
        <v>0.29499999999999998</v>
      </c>
      <c r="Q12" s="8">
        <v>0.34100000000000003</v>
      </c>
      <c r="R12" s="8">
        <v>0.34300000000000003</v>
      </c>
      <c r="T12" s="16"/>
      <c r="U12" s="2"/>
      <c r="V12" s="2"/>
    </row>
    <row r="13" spans="1:25" x14ac:dyDescent="0.2">
      <c r="A13" t="s">
        <v>231</v>
      </c>
      <c r="B13" s="4" t="s">
        <v>461</v>
      </c>
      <c r="C13" s="4">
        <v>2015</v>
      </c>
      <c r="D13" s="4">
        <v>138</v>
      </c>
      <c r="E13" s="4">
        <v>605</v>
      </c>
      <c r="F13" s="2">
        <v>0.36254981160163879</v>
      </c>
      <c r="G13" s="2">
        <v>0.46942147612571716</v>
      </c>
      <c r="H13" s="2">
        <v>0.6314740777015686</v>
      </c>
      <c r="K13" s="10" t="s">
        <v>443</v>
      </c>
      <c r="L13" s="13" t="s">
        <v>287</v>
      </c>
      <c r="M13" s="13">
        <v>2011</v>
      </c>
      <c r="N13" s="13">
        <v>142</v>
      </c>
      <c r="O13" s="13">
        <v>606</v>
      </c>
      <c r="P13" s="8">
        <v>0.311</v>
      </c>
      <c r="Q13" s="8">
        <v>0.33900000000000002</v>
      </c>
      <c r="R13" s="8">
        <v>0.42299999999999999</v>
      </c>
      <c r="T13" s="16"/>
      <c r="U13" s="2"/>
      <c r="V13" s="2"/>
    </row>
    <row r="14" spans="1:25" x14ac:dyDescent="0.2">
      <c r="A14" t="s">
        <v>226</v>
      </c>
      <c r="B14" s="4" t="s">
        <v>461</v>
      </c>
      <c r="C14" s="4">
        <v>2015</v>
      </c>
      <c r="D14" s="4">
        <v>143</v>
      </c>
      <c r="E14" s="4">
        <v>603</v>
      </c>
      <c r="F14" s="2">
        <v>0.28705441951751709</v>
      </c>
      <c r="G14" s="2">
        <v>0.35655057430267334</v>
      </c>
      <c r="H14" s="2">
        <v>0.5328330397605896</v>
      </c>
      <c r="K14" s="10" t="s">
        <v>429</v>
      </c>
      <c r="L14" s="13" t="s">
        <v>335</v>
      </c>
      <c r="M14" s="13">
        <v>2011</v>
      </c>
      <c r="N14" s="13">
        <v>141</v>
      </c>
      <c r="O14" s="13">
        <v>603</v>
      </c>
      <c r="P14" s="8">
        <v>0.27400000000000002</v>
      </c>
      <c r="Q14" s="8">
        <v>0.308</v>
      </c>
      <c r="R14" s="8">
        <v>0.36499999999999999</v>
      </c>
      <c r="T14" s="16"/>
      <c r="U14" s="2"/>
      <c r="V14" s="2"/>
    </row>
    <row r="15" spans="1:25" x14ac:dyDescent="0.2">
      <c r="A15" t="s">
        <v>85</v>
      </c>
      <c r="B15" s="4" t="s">
        <v>467</v>
      </c>
      <c r="C15" s="4">
        <v>2015</v>
      </c>
      <c r="D15" s="4">
        <v>143</v>
      </c>
      <c r="E15" s="4">
        <v>601</v>
      </c>
      <c r="F15" s="2">
        <v>0.27115383744239807</v>
      </c>
      <c r="G15" s="2">
        <v>0.36439266800880432</v>
      </c>
      <c r="H15" s="2">
        <v>0.42307692766189575</v>
      </c>
      <c r="K15" s="10" t="s">
        <v>316</v>
      </c>
      <c r="L15" s="13" t="s">
        <v>287</v>
      </c>
      <c r="M15" s="13">
        <v>2011</v>
      </c>
      <c r="N15" s="13">
        <v>144</v>
      </c>
      <c r="O15" s="13">
        <v>602</v>
      </c>
      <c r="P15" s="8">
        <v>0.26900000000000002</v>
      </c>
      <c r="Q15" s="8">
        <v>0.32100000000000001</v>
      </c>
      <c r="R15" s="8">
        <v>0.41799999999999998</v>
      </c>
    </row>
    <row r="16" spans="1:25" x14ac:dyDescent="0.2">
      <c r="A16" t="s">
        <v>267</v>
      </c>
      <c r="B16" s="4" t="s">
        <v>460</v>
      </c>
      <c r="C16" s="4">
        <v>2015</v>
      </c>
      <c r="D16" s="4">
        <v>139</v>
      </c>
      <c r="E16" s="4">
        <v>599</v>
      </c>
      <c r="F16" s="2">
        <v>0.27831095457077026</v>
      </c>
      <c r="G16" s="2">
        <v>0.36727878451347351</v>
      </c>
      <c r="H16" s="2">
        <v>0.55854123830795288</v>
      </c>
      <c r="K16" s="10" t="s">
        <v>313</v>
      </c>
      <c r="L16" s="13" t="s">
        <v>312</v>
      </c>
      <c r="M16" s="13">
        <v>2011</v>
      </c>
      <c r="N16" s="13">
        <v>137</v>
      </c>
      <c r="O16" s="13">
        <v>601</v>
      </c>
      <c r="P16" s="8">
        <v>0.27800000000000002</v>
      </c>
      <c r="Q16" s="8">
        <v>0.32400000000000001</v>
      </c>
      <c r="R16" s="8">
        <v>0.32</v>
      </c>
    </row>
    <row r="17" spans="1:18" x14ac:dyDescent="0.2">
      <c r="A17" t="s">
        <v>212</v>
      </c>
      <c r="B17" s="4" t="s">
        <v>462</v>
      </c>
      <c r="C17" s="4">
        <v>2015</v>
      </c>
      <c r="D17" s="4">
        <v>134</v>
      </c>
      <c r="E17" s="4">
        <v>596</v>
      </c>
      <c r="F17" s="2">
        <v>0.28383457660675049</v>
      </c>
      <c r="G17" s="2">
        <v>0.35363790392875671</v>
      </c>
      <c r="H17" s="2">
        <v>0.35150375962257385</v>
      </c>
      <c r="K17" s="10" t="s">
        <v>417</v>
      </c>
      <c r="L17" s="13" t="s">
        <v>363</v>
      </c>
      <c r="M17" s="13">
        <v>2011</v>
      </c>
      <c r="N17" s="13">
        <v>140</v>
      </c>
      <c r="O17" s="13">
        <v>597</v>
      </c>
      <c r="P17" s="8">
        <v>0.26500000000000001</v>
      </c>
      <c r="Q17" s="8">
        <v>0.36199999999999999</v>
      </c>
      <c r="R17" s="8">
        <v>0.375</v>
      </c>
    </row>
    <row r="18" spans="1:18" x14ac:dyDescent="0.2">
      <c r="A18" t="s">
        <v>241</v>
      </c>
      <c r="B18" s="4" t="s">
        <v>464</v>
      </c>
      <c r="C18" s="4">
        <v>2015</v>
      </c>
      <c r="D18" s="4">
        <v>139</v>
      </c>
      <c r="E18" s="4">
        <v>593</v>
      </c>
      <c r="F18" s="2">
        <v>0.23913043737411499</v>
      </c>
      <c r="G18" s="2">
        <v>0.31028369069099426</v>
      </c>
      <c r="H18" s="2">
        <v>0.34782609343528748</v>
      </c>
      <c r="K18" s="10" t="s">
        <v>314</v>
      </c>
      <c r="L18" s="13" t="s">
        <v>312</v>
      </c>
      <c r="M18" s="13">
        <v>2011</v>
      </c>
      <c r="N18" s="13">
        <v>144</v>
      </c>
      <c r="O18" s="13">
        <v>596</v>
      </c>
      <c r="P18" s="8">
        <v>0.29299999999999998</v>
      </c>
      <c r="Q18" s="8">
        <v>0.35099999999999998</v>
      </c>
      <c r="R18" s="8">
        <v>0.442</v>
      </c>
    </row>
    <row r="19" spans="1:18" x14ac:dyDescent="0.2">
      <c r="A19" t="s">
        <v>158</v>
      </c>
      <c r="B19" s="4" t="s">
        <v>469</v>
      </c>
      <c r="C19" s="4">
        <v>2015</v>
      </c>
      <c r="D19" s="4">
        <v>141</v>
      </c>
      <c r="E19" s="4">
        <v>590</v>
      </c>
      <c r="F19" s="2">
        <v>0.27440148591995239</v>
      </c>
      <c r="G19" s="2">
        <v>0.32478633522987366</v>
      </c>
      <c r="H19" s="2">
        <v>0.41252303123474121</v>
      </c>
      <c r="K19" s="10" t="s">
        <v>284</v>
      </c>
      <c r="L19" s="13" t="s">
        <v>279</v>
      </c>
      <c r="M19" s="13">
        <v>2011</v>
      </c>
      <c r="N19" s="13">
        <v>142</v>
      </c>
      <c r="O19" s="13">
        <v>595</v>
      </c>
      <c r="P19" s="8">
        <v>0.23200000000000001</v>
      </c>
      <c r="Q19" s="8">
        <v>0.32100000000000001</v>
      </c>
      <c r="R19" s="8">
        <v>0.32900000000000001</v>
      </c>
    </row>
    <row r="20" spans="1:18" x14ac:dyDescent="0.2">
      <c r="A20" t="s">
        <v>232</v>
      </c>
      <c r="B20" s="4" t="s">
        <v>461</v>
      </c>
      <c r="C20" s="4">
        <v>2015</v>
      </c>
      <c r="D20" s="4">
        <v>135</v>
      </c>
      <c r="E20" s="4">
        <v>590</v>
      </c>
      <c r="F20" s="2">
        <v>0.30039525032043457</v>
      </c>
      <c r="G20" s="2">
        <v>0.38554215431213379</v>
      </c>
      <c r="H20" s="2">
        <v>0.34980237483978271</v>
      </c>
      <c r="K20" s="10" t="s">
        <v>280</v>
      </c>
      <c r="L20" s="13" t="s">
        <v>279</v>
      </c>
      <c r="M20" s="13">
        <v>2011</v>
      </c>
      <c r="N20" s="13">
        <v>135</v>
      </c>
      <c r="O20" s="13">
        <v>593</v>
      </c>
      <c r="P20" s="8">
        <v>0.26300000000000001</v>
      </c>
      <c r="Q20" s="8">
        <v>0.312</v>
      </c>
      <c r="R20" s="8">
        <v>0.31900000000000001</v>
      </c>
    </row>
    <row r="21" spans="1:18" x14ac:dyDescent="0.2">
      <c r="A21" t="s">
        <v>94</v>
      </c>
      <c r="B21" s="4" t="s">
        <v>466</v>
      </c>
      <c r="C21" s="4">
        <v>2015</v>
      </c>
      <c r="D21" s="4">
        <v>141</v>
      </c>
      <c r="E21" s="4">
        <v>585</v>
      </c>
      <c r="F21" s="2">
        <v>0.27041742205619812</v>
      </c>
      <c r="G21" s="2">
        <v>0.30650684237480164</v>
      </c>
      <c r="H21" s="2">
        <v>0.38838475942611694</v>
      </c>
      <c r="K21" s="10" t="s">
        <v>328</v>
      </c>
      <c r="L21" s="13" t="s">
        <v>322</v>
      </c>
      <c r="M21" s="13">
        <v>2011</v>
      </c>
      <c r="N21" s="13">
        <v>144</v>
      </c>
      <c r="O21" s="13">
        <v>592</v>
      </c>
      <c r="P21" s="8">
        <v>0.253</v>
      </c>
      <c r="Q21" s="8">
        <v>0.32100000000000001</v>
      </c>
      <c r="R21" s="8">
        <v>0.42299999999999999</v>
      </c>
    </row>
    <row r="22" spans="1:18" x14ac:dyDescent="0.2">
      <c r="A22" t="s">
        <v>229</v>
      </c>
      <c r="B22" s="4" t="s">
        <v>461</v>
      </c>
      <c r="C22" s="4">
        <v>2015</v>
      </c>
      <c r="D22" s="4">
        <v>136</v>
      </c>
      <c r="E22" s="4">
        <v>585</v>
      </c>
      <c r="F22" s="2">
        <v>0.28355386853218079</v>
      </c>
      <c r="G22" s="2">
        <v>0.34017094969749451</v>
      </c>
      <c r="H22" s="2">
        <v>0.39508506655693054</v>
      </c>
      <c r="K22" s="10" t="s">
        <v>288</v>
      </c>
      <c r="L22" s="13" t="s">
        <v>287</v>
      </c>
      <c r="M22" s="13">
        <v>2011</v>
      </c>
      <c r="N22" s="13">
        <v>144</v>
      </c>
      <c r="O22" s="13">
        <v>590</v>
      </c>
      <c r="P22" s="8">
        <v>0.3</v>
      </c>
      <c r="Q22" s="8">
        <v>0.39500000000000002</v>
      </c>
      <c r="R22" s="8">
        <v>0.41399999999999998</v>
      </c>
    </row>
    <row r="23" spans="1:18" x14ac:dyDescent="0.2">
      <c r="A23" t="s">
        <v>172</v>
      </c>
      <c r="B23" s="4" t="s">
        <v>466</v>
      </c>
      <c r="C23" s="4">
        <v>2015</v>
      </c>
      <c r="D23" s="4">
        <v>137</v>
      </c>
      <c r="E23" s="4">
        <v>584</v>
      </c>
      <c r="F23" s="2">
        <v>0.267578125</v>
      </c>
      <c r="G23" s="2">
        <v>0.34417808055877686</v>
      </c>
      <c r="H23" s="2">
        <v>0.470703125</v>
      </c>
      <c r="K23" s="10" t="s">
        <v>297</v>
      </c>
      <c r="L23" s="13" t="s">
        <v>291</v>
      </c>
      <c r="M23" s="13">
        <v>2011</v>
      </c>
      <c r="N23" s="13">
        <v>142</v>
      </c>
      <c r="O23" s="13">
        <v>583</v>
      </c>
      <c r="P23" s="8">
        <v>0.26900000000000002</v>
      </c>
      <c r="Q23" s="8">
        <v>0.373</v>
      </c>
      <c r="R23" s="8">
        <v>0.46200000000000002</v>
      </c>
    </row>
    <row r="24" spans="1:18" x14ac:dyDescent="0.2">
      <c r="A24" t="s">
        <v>233</v>
      </c>
      <c r="B24" s="4" t="s">
        <v>461</v>
      </c>
      <c r="C24" s="4">
        <v>2015</v>
      </c>
      <c r="D24" s="4">
        <v>141</v>
      </c>
      <c r="E24" s="4">
        <v>584</v>
      </c>
      <c r="F24" s="2">
        <v>0.28235295414924622</v>
      </c>
      <c r="G24" s="2">
        <v>0.36815068125724792</v>
      </c>
      <c r="H24" s="2">
        <v>0.52352941036224365</v>
      </c>
      <c r="K24" s="10" t="s">
        <v>358</v>
      </c>
      <c r="L24" s="13" t="s">
        <v>356</v>
      </c>
      <c r="M24" s="13">
        <v>2011</v>
      </c>
      <c r="N24" s="13">
        <v>144</v>
      </c>
      <c r="O24" s="13">
        <v>582</v>
      </c>
      <c r="P24" s="8">
        <v>0.28199999999999997</v>
      </c>
      <c r="Q24" s="8">
        <v>0.34399999999999997</v>
      </c>
      <c r="R24" s="8">
        <v>0.51</v>
      </c>
    </row>
    <row r="25" spans="1:18" x14ac:dyDescent="0.2">
      <c r="A25" t="s">
        <v>88</v>
      </c>
      <c r="B25" s="4" t="s">
        <v>467</v>
      </c>
      <c r="C25" s="4">
        <v>2015</v>
      </c>
      <c r="D25" s="4">
        <v>140</v>
      </c>
      <c r="E25" s="4">
        <v>583</v>
      </c>
      <c r="F25" s="2">
        <v>0.2757352888584137</v>
      </c>
      <c r="G25" s="2">
        <v>0.3156089186668396</v>
      </c>
      <c r="H25" s="2">
        <v>0.375</v>
      </c>
      <c r="K25" s="10" t="s">
        <v>422</v>
      </c>
      <c r="L25" s="13" t="s">
        <v>301</v>
      </c>
      <c r="M25" s="13">
        <v>2011</v>
      </c>
      <c r="N25" s="13">
        <v>140</v>
      </c>
      <c r="O25" s="13">
        <v>578</v>
      </c>
      <c r="P25" s="8">
        <v>0.316</v>
      </c>
      <c r="Q25" s="8">
        <v>0.379</v>
      </c>
      <c r="R25" s="8">
        <v>0.46800000000000003</v>
      </c>
    </row>
    <row r="26" spans="1:18" x14ac:dyDescent="0.2">
      <c r="A26" t="s">
        <v>189</v>
      </c>
      <c r="B26" s="4" t="s">
        <v>470</v>
      </c>
      <c r="C26" s="4">
        <v>2015</v>
      </c>
      <c r="D26" s="4">
        <v>134</v>
      </c>
      <c r="E26" s="4">
        <v>578</v>
      </c>
      <c r="F26" s="2">
        <v>0.27500000596046448</v>
      </c>
      <c r="G26" s="2">
        <v>0.3420138955116272</v>
      </c>
      <c r="H26" s="2">
        <v>0.42500001192092896</v>
      </c>
      <c r="K26" s="10" t="s">
        <v>339</v>
      </c>
      <c r="L26" s="13" t="s">
        <v>335</v>
      </c>
      <c r="M26" s="13">
        <v>2011</v>
      </c>
      <c r="N26" s="13">
        <v>137</v>
      </c>
      <c r="O26" s="13">
        <v>578</v>
      </c>
      <c r="P26" s="8">
        <v>0.31900000000000001</v>
      </c>
      <c r="Q26" s="8">
        <v>0.41099999999999998</v>
      </c>
      <c r="R26" s="8">
        <v>0.44800000000000001</v>
      </c>
    </row>
    <row r="27" spans="1:18" x14ac:dyDescent="0.2">
      <c r="A27" t="s">
        <v>156</v>
      </c>
      <c r="B27" s="4" t="s">
        <v>467</v>
      </c>
      <c r="C27" s="4">
        <v>2015</v>
      </c>
      <c r="D27" s="4">
        <v>140</v>
      </c>
      <c r="E27" s="4">
        <v>569</v>
      </c>
      <c r="F27" s="2">
        <v>0.28080809116363525</v>
      </c>
      <c r="G27" s="2">
        <v>0.36091548204421997</v>
      </c>
      <c r="H27" s="2">
        <v>0.46262624859809875</v>
      </c>
      <c r="K27" s="10" t="s">
        <v>321</v>
      </c>
      <c r="L27" s="13" t="s">
        <v>345</v>
      </c>
      <c r="M27" s="13">
        <v>2011</v>
      </c>
      <c r="N27" s="13">
        <v>142</v>
      </c>
      <c r="O27" s="13">
        <v>577</v>
      </c>
      <c r="P27" s="8">
        <v>0.25900000000000001</v>
      </c>
      <c r="Q27" s="8">
        <v>0.308</v>
      </c>
      <c r="R27" s="8">
        <v>0.39500000000000002</v>
      </c>
    </row>
    <row r="28" spans="1:18" x14ac:dyDescent="0.2">
      <c r="A28" t="s">
        <v>187</v>
      </c>
      <c r="B28" s="4" t="s">
        <v>470</v>
      </c>
      <c r="C28" s="4">
        <v>2015</v>
      </c>
      <c r="D28" s="4">
        <v>138</v>
      </c>
      <c r="E28" s="4">
        <v>568</v>
      </c>
      <c r="F28" s="2">
        <v>0.31653225421905518</v>
      </c>
      <c r="G28" s="2">
        <v>0.39964789152145386</v>
      </c>
      <c r="H28" s="2">
        <v>0.52217739820480347</v>
      </c>
      <c r="K28" s="10" t="s">
        <v>415</v>
      </c>
      <c r="L28" s="13" t="s">
        <v>335</v>
      </c>
      <c r="M28" s="13">
        <v>2011</v>
      </c>
      <c r="N28" s="13">
        <v>143</v>
      </c>
      <c r="O28" s="13">
        <v>572</v>
      </c>
      <c r="P28" s="8">
        <v>0.23699999999999999</v>
      </c>
      <c r="Q28" s="8">
        <v>0.28299999999999997</v>
      </c>
      <c r="R28" s="8">
        <v>0.40799999999999997</v>
      </c>
    </row>
    <row r="29" spans="1:18" x14ac:dyDescent="0.2">
      <c r="A29" t="s">
        <v>95</v>
      </c>
      <c r="B29" s="4" t="s">
        <v>470</v>
      </c>
      <c r="C29" s="4">
        <v>2015</v>
      </c>
      <c r="D29" s="4">
        <v>140</v>
      </c>
      <c r="E29" s="4">
        <v>565</v>
      </c>
      <c r="F29" s="2">
        <v>0.29069766402244568</v>
      </c>
      <c r="G29" s="2">
        <v>0.34690266847610474</v>
      </c>
      <c r="H29" s="2">
        <v>0.4961240291595459</v>
      </c>
      <c r="K29" s="10" t="s">
        <v>458</v>
      </c>
      <c r="L29" s="13" t="s">
        <v>380</v>
      </c>
      <c r="M29" s="13">
        <v>2011</v>
      </c>
      <c r="N29" s="13">
        <v>139</v>
      </c>
      <c r="O29" s="13">
        <v>572</v>
      </c>
      <c r="P29" s="8">
        <v>0.26</v>
      </c>
      <c r="Q29" s="8">
        <v>0.29399999999999998</v>
      </c>
      <c r="R29" s="8">
        <v>0.38100000000000001</v>
      </c>
    </row>
    <row r="30" spans="1:18" x14ac:dyDescent="0.2">
      <c r="A30" t="s">
        <v>238</v>
      </c>
      <c r="B30" s="4" t="s">
        <v>464</v>
      </c>
      <c r="C30" s="4">
        <v>2015</v>
      </c>
      <c r="D30" s="4">
        <v>132</v>
      </c>
      <c r="E30" s="4">
        <v>565</v>
      </c>
      <c r="F30" s="2">
        <v>0.26239669322967529</v>
      </c>
      <c r="G30" s="2">
        <v>0.36637169122695923</v>
      </c>
      <c r="H30" s="2">
        <v>0.41322314739227295</v>
      </c>
      <c r="K30" s="10" t="s">
        <v>419</v>
      </c>
      <c r="L30" s="13" t="s">
        <v>380</v>
      </c>
      <c r="M30" s="13">
        <v>2011</v>
      </c>
      <c r="N30" s="13">
        <v>144</v>
      </c>
      <c r="O30" s="13">
        <v>559</v>
      </c>
      <c r="P30" s="8">
        <v>0.28799999999999998</v>
      </c>
      <c r="Q30" s="8">
        <v>0.33800000000000002</v>
      </c>
      <c r="R30" s="8">
        <v>0.34300000000000003</v>
      </c>
    </row>
    <row r="31" spans="1:18" x14ac:dyDescent="0.2">
      <c r="A31" t="s">
        <v>82</v>
      </c>
      <c r="B31" s="4" t="s">
        <v>468</v>
      </c>
      <c r="C31" s="4">
        <v>2015</v>
      </c>
      <c r="D31" s="4">
        <v>134</v>
      </c>
      <c r="E31" s="4">
        <v>564</v>
      </c>
      <c r="F31" s="2">
        <v>0.29233869910240173</v>
      </c>
      <c r="G31" s="2">
        <v>0.36702126264572144</v>
      </c>
      <c r="H31" s="2">
        <v>0.39717742800712585</v>
      </c>
      <c r="K31" s="10" t="s">
        <v>448</v>
      </c>
      <c r="L31" s="13" t="s">
        <v>291</v>
      </c>
      <c r="M31" s="13">
        <v>2011</v>
      </c>
      <c r="N31" s="13">
        <v>140</v>
      </c>
      <c r="O31" s="13">
        <v>555</v>
      </c>
      <c r="P31" s="8">
        <v>0.22800000000000001</v>
      </c>
      <c r="Q31" s="8">
        <v>0.314</v>
      </c>
      <c r="R31" s="8">
        <v>0.46899999999999997</v>
      </c>
    </row>
    <row r="32" spans="1:18" x14ac:dyDescent="0.2">
      <c r="A32" t="s">
        <v>200</v>
      </c>
      <c r="B32" s="4" t="s">
        <v>463</v>
      </c>
      <c r="C32" s="4">
        <v>2015</v>
      </c>
      <c r="D32" s="4">
        <v>142</v>
      </c>
      <c r="E32" s="4">
        <v>564</v>
      </c>
      <c r="F32" s="2">
        <v>0.26283368468284607</v>
      </c>
      <c r="G32" s="2">
        <v>0.32962962985038757</v>
      </c>
      <c r="H32" s="2">
        <v>0.36550307273864746</v>
      </c>
      <c r="K32" s="10" t="s">
        <v>377</v>
      </c>
      <c r="L32" s="13" t="s">
        <v>372</v>
      </c>
      <c r="M32" s="13">
        <v>2011</v>
      </c>
      <c r="N32" s="13">
        <v>130</v>
      </c>
      <c r="O32" s="13">
        <v>553</v>
      </c>
      <c r="P32" s="8">
        <v>0.312</v>
      </c>
      <c r="Q32" s="8">
        <v>0.33600000000000002</v>
      </c>
      <c r="R32" s="8">
        <v>0.40899999999999997</v>
      </c>
    </row>
    <row r="33" spans="1:18" x14ac:dyDescent="0.2">
      <c r="A33" t="s">
        <v>145</v>
      </c>
      <c r="B33" s="4" t="s">
        <v>468</v>
      </c>
      <c r="C33" s="4">
        <v>2015</v>
      </c>
      <c r="D33" s="4">
        <v>130</v>
      </c>
      <c r="E33" s="4">
        <v>559</v>
      </c>
      <c r="F33" s="2">
        <v>0.28309571743011475</v>
      </c>
      <c r="G33" s="2">
        <v>0.36917561292648315</v>
      </c>
      <c r="H33" s="2">
        <v>0.42973524332046509</v>
      </c>
      <c r="K33" s="10" t="s">
        <v>438</v>
      </c>
      <c r="L33" s="13" t="s">
        <v>372</v>
      </c>
      <c r="M33" s="13">
        <v>2011</v>
      </c>
      <c r="N33" s="13">
        <v>134</v>
      </c>
      <c r="O33" s="13">
        <v>550</v>
      </c>
      <c r="P33" s="8">
        <v>0.26</v>
      </c>
      <c r="Q33" s="8">
        <v>0.33100000000000002</v>
      </c>
      <c r="R33" s="8">
        <v>0.41099999999999998</v>
      </c>
    </row>
    <row r="34" spans="1:18" x14ac:dyDescent="0.2">
      <c r="A34" t="s">
        <v>122</v>
      </c>
      <c r="B34" s="7" t="s">
        <v>301</v>
      </c>
      <c r="C34" s="4">
        <v>2015</v>
      </c>
      <c r="D34" s="4">
        <v>130</v>
      </c>
      <c r="E34" s="4">
        <v>558</v>
      </c>
      <c r="F34" s="2">
        <v>0.26931107044219971</v>
      </c>
      <c r="G34" s="2">
        <v>0.35336977243423462</v>
      </c>
      <c r="H34" s="2">
        <v>0.4008350670337677</v>
      </c>
      <c r="K34" s="10" t="s">
        <v>391</v>
      </c>
      <c r="L34" s="13" t="s">
        <v>372</v>
      </c>
      <c r="M34" s="13">
        <v>2011</v>
      </c>
      <c r="N34" s="13">
        <v>137</v>
      </c>
      <c r="O34" s="13">
        <v>544</v>
      </c>
      <c r="P34" s="8">
        <v>0.26700000000000002</v>
      </c>
      <c r="Q34" s="8">
        <v>0.34200000000000003</v>
      </c>
      <c r="R34" s="8">
        <v>0.41799999999999998</v>
      </c>
    </row>
    <row r="35" spans="1:18" x14ac:dyDescent="0.2">
      <c r="A35" t="s">
        <v>100</v>
      </c>
      <c r="B35" s="4" t="s">
        <v>462</v>
      </c>
      <c r="C35" s="4">
        <v>2015</v>
      </c>
      <c r="D35" s="4">
        <v>143</v>
      </c>
      <c r="E35" s="4">
        <v>554</v>
      </c>
      <c r="F35" s="2">
        <v>0.23092369735240936</v>
      </c>
      <c r="G35" s="2">
        <v>0.30144405364990234</v>
      </c>
      <c r="H35" s="2">
        <v>0.48795181512832642</v>
      </c>
      <c r="K35" s="10" t="s">
        <v>365</v>
      </c>
      <c r="L35" s="13" t="s">
        <v>363</v>
      </c>
      <c r="M35" s="13">
        <v>2011</v>
      </c>
      <c r="N35" s="13">
        <v>134</v>
      </c>
      <c r="O35" s="13">
        <v>543</v>
      </c>
      <c r="P35" s="8">
        <v>0.26900000000000002</v>
      </c>
      <c r="Q35" s="8">
        <v>0.30399999999999999</v>
      </c>
      <c r="R35" s="8">
        <v>0.38100000000000001</v>
      </c>
    </row>
    <row r="36" spans="1:18" x14ac:dyDescent="0.2">
      <c r="A36" t="s">
        <v>83</v>
      </c>
      <c r="B36" s="4" t="s">
        <v>468</v>
      </c>
      <c r="C36" s="4">
        <v>2015</v>
      </c>
      <c r="D36" s="4">
        <v>138</v>
      </c>
      <c r="E36" s="4">
        <v>548</v>
      </c>
      <c r="F36" s="2">
        <v>0.27108433842658997</v>
      </c>
      <c r="G36" s="2">
        <v>0.31657356023788452</v>
      </c>
      <c r="H36" s="2">
        <v>0.3995983898639679</v>
      </c>
      <c r="K36" s="10" t="s">
        <v>333</v>
      </c>
      <c r="L36" s="13" t="s">
        <v>322</v>
      </c>
      <c r="M36" s="13">
        <v>2011</v>
      </c>
      <c r="N36" s="13">
        <v>125</v>
      </c>
      <c r="O36" s="13">
        <v>530</v>
      </c>
      <c r="P36" s="8">
        <v>0.26</v>
      </c>
      <c r="Q36" s="8">
        <v>0.307</v>
      </c>
      <c r="R36" s="8">
        <v>0.28799999999999998</v>
      </c>
    </row>
    <row r="37" spans="1:18" x14ac:dyDescent="0.2">
      <c r="A37" t="s">
        <v>201</v>
      </c>
      <c r="B37" s="4" t="s">
        <v>463</v>
      </c>
      <c r="C37" s="4">
        <v>2015</v>
      </c>
      <c r="D37" s="4">
        <v>130</v>
      </c>
      <c r="E37" s="4">
        <v>548</v>
      </c>
      <c r="F37" s="2">
        <v>0.31697341799736023</v>
      </c>
      <c r="G37" s="2">
        <v>0.38686132431030273</v>
      </c>
      <c r="H37" s="2">
        <v>0.5030674934387207</v>
      </c>
      <c r="K37" s="10" t="s">
        <v>340</v>
      </c>
      <c r="L37" s="13" t="s">
        <v>335</v>
      </c>
      <c r="M37" s="13">
        <v>2011</v>
      </c>
      <c r="N37" s="13">
        <v>129</v>
      </c>
      <c r="O37" s="13">
        <v>525</v>
      </c>
      <c r="P37" s="8">
        <v>0.23699999999999999</v>
      </c>
      <c r="Q37" s="8">
        <v>0.29099999999999998</v>
      </c>
      <c r="R37" s="8">
        <v>0.317</v>
      </c>
    </row>
    <row r="38" spans="1:18" x14ac:dyDescent="0.2">
      <c r="A38" t="s">
        <v>98</v>
      </c>
      <c r="B38" s="4" t="s">
        <v>463</v>
      </c>
      <c r="C38" s="4">
        <v>2015</v>
      </c>
      <c r="D38" s="4">
        <v>133</v>
      </c>
      <c r="E38" s="4">
        <v>532</v>
      </c>
      <c r="F38" s="2">
        <v>0.25548902153968811</v>
      </c>
      <c r="G38" s="2">
        <v>0.28947368264198303</v>
      </c>
      <c r="H38" s="2">
        <v>0.40119761228561401</v>
      </c>
      <c r="K38" s="10" t="s">
        <v>347</v>
      </c>
      <c r="L38" s="13" t="s">
        <v>279</v>
      </c>
      <c r="M38" s="13">
        <v>2011</v>
      </c>
      <c r="N38" s="13">
        <v>131</v>
      </c>
      <c r="O38" s="13">
        <v>522</v>
      </c>
      <c r="P38" s="8">
        <v>0.23200000000000001</v>
      </c>
      <c r="Q38" s="8">
        <v>0.33900000000000002</v>
      </c>
      <c r="R38" s="8">
        <v>0.38500000000000001</v>
      </c>
    </row>
    <row r="39" spans="1:18" x14ac:dyDescent="0.2">
      <c r="A39" t="s">
        <v>261</v>
      </c>
      <c r="B39" s="4" t="s">
        <v>460</v>
      </c>
      <c r="C39" s="4">
        <v>2015</v>
      </c>
      <c r="D39" s="4">
        <v>138</v>
      </c>
      <c r="E39" s="4">
        <v>531</v>
      </c>
      <c r="F39" s="2">
        <v>0.28691983222961426</v>
      </c>
      <c r="G39" s="2">
        <v>0.35660377144813538</v>
      </c>
      <c r="H39" s="2">
        <v>0.46835443377494812</v>
      </c>
      <c r="K39" s="10" t="s">
        <v>293</v>
      </c>
      <c r="L39" s="13" t="s">
        <v>291</v>
      </c>
      <c r="M39" s="13">
        <v>2011</v>
      </c>
      <c r="N39" s="13">
        <v>136</v>
      </c>
      <c r="O39" s="13">
        <v>518</v>
      </c>
      <c r="P39" s="8">
        <v>0.30199999999999999</v>
      </c>
      <c r="Q39" s="8">
        <v>0.33300000000000002</v>
      </c>
      <c r="R39" s="8">
        <v>0.35399999999999998</v>
      </c>
    </row>
    <row r="40" spans="1:18" x14ac:dyDescent="0.2">
      <c r="A40" t="s">
        <v>225</v>
      </c>
      <c r="B40" s="4" t="s">
        <v>461</v>
      </c>
      <c r="C40" s="4">
        <v>2015</v>
      </c>
      <c r="D40" s="4">
        <v>142</v>
      </c>
      <c r="E40" s="4">
        <v>530</v>
      </c>
      <c r="F40" s="2">
        <v>0.22757111489772797</v>
      </c>
      <c r="G40" s="2">
        <v>0.27878788113594055</v>
      </c>
      <c r="H40" s="2">
        <v>0.32603937387466431</v>
      </c>
      <c r="K40" s="10" t="s">
        <v>341</v>
      </c>
      <c r="L40" s="13" t="s">
        <v>335</v>
      </c>
      <c r="M40" s="13">
        <v>2011</v>
      </c>
      <c r="N40" s="13">
        <v>137</v>
      </c>
      <c r="O40" s="13">
        <v>518</v>
      </c>
      <c r="P40" s="8">
        <v>0.26200000000000001</v>
      </c>
      <c r="Q40" s="8">
        <v>0.311</v>
      </c>
      <c r="R40" s="8">
        <v>0.39700000000000002</v>
      </c>
    </row>
    <row r="41" spans="1:18" x14ac:dyDescent="0.2">
      <c r="A41" t="s">
        <v>97</v>
      </c>
      <c r="B41" s="4" t="s">
        <v>470</v>
      </c>
      <c r="C41" s="4">
        <v>2015</v>
      </c>
      <c r="D41" s="4">
        <v>139</v>
      </c>
      <c r="E41" s="4">
        <v>525</v>
      </c>
      <c r="F41" s="2">
        <v>0.25806450843811035</v>
      </c>
      <c r="G41" s="2">
        <v>0.3333333432674408</v>
      </c>
      <c r="H41" s="2">
        <v>0.3913978636264801</v>
      </c>
      <c r="K41" s="10" t="s">
        <v>292</v>
      </c>
      <c r="L41" s="13" t="s">
        <v>301</v>
      </c>
      <c r="M41" s="13">
        <v>2011</v>
      </c>
      <c r="N41" s="13">
        <v>137</v>
      </c>
      <c r="O41" s="13">
        <v>515</v>
      </c>
      <c r="P41" s="8">
        <v>0.27900000000000003</v>
      </c>
      <c r="Q41" s="8">
        <v>0.32200000000000001</v>
      </c>
      <c r="R41" s="8">
        <v>0.45300000000000001</v>
      </c>
    </row>
    <row r="42" spans="1:18" x14ac:dyDescent="0.2">
      <c r="A42" t="s">
        <v>111</v>
      </c>
      <c r="B42" s="4" t="s">
        <v>460</v>
      </c>
      <c r="C42" s="4">
        <v>2015</v>
      </c>
      <c r="D42" s="4">
        <v>135</v>
      </c>
      <c r="E42" s="4">
        <v>525</v>
      </c>
      <c r="F42" s="2">
        <v>0.23467230796813965</v>
      </c>
      <c r="G42" s="2">
        <v>0.30666667222976685</v>
      </c>
      <c r="H42" s="2">
        <v>0.47145876288414001</v>
      </c>
      <c r="K42" s="10" t="s">
        <v>375</v>
      </c>
      <c r="L42" s="13" t="s">
        <v>372</v>
      </c>
      <c r="M42" s="13">
        <v>2011</v>
      </c>
      <c r="N42" s="13">
        <v>127</v>
      </c>
      <c r="O42" s="13">
        <v>501</v>
      </c>
      <c r="P42" s="8">
        <v>0.24399999999999999</v>
      </c>
      <c r="Q42" s="8">
        <v>0.33100000000000002</v>
      </c>
      <c r="R42" s="8">
        <v>0.29899999999999999</v>
      </c>
    </row>
    <row r="43" spans="1:18" x14ac:dyDescent="0.2">
      <c r="A43" t="s">
        <v>214</v>
      </c>
      <c r="B43" s="4" t="s">
        <v>462</v>
      </c>
      <c r="C43" s="4">
        <v>2015</v>
      </c>
      <c r="D43" s="4">
        <v>125</v>
      </c>
      <c r="E43" s="4">
        <v>521</v>
      </c>
      <c r="F43" s="2">
        <v>0.27601811289787292</v>
      </c>
      <c r="G43" s="2">
        <v>0.36758893728256226</v>
      </c>
      <c r="H43" s="2">
        <v>0.3914027214050293</v>
      </c>
      <c r="K43" s="10" t="s">
        <v>432</v>
      </c>
      <c r="L43" s="13" t="s">
        <v>345</v>
      </c>
      <c r="M43" s="13">
        <v>2011</v>
      </c>
      <c r="N43" s="13">
        <v>137</v>
      </c>
      <c r="O43" s="13">
        <v>498</v>
      </c>
      <c r="P43" s="8">
        <v>0.26800000000000002</v>
      </c>
      <c r="Q43" s="8">
        <v>0.32700000000000001</v>
      </c>
      <c r="R43" s="8">
        <v>0.38200000000000001</v>
      </c>
    </row>
    <row r="44" spans="1:18" x14ac:dyDescent="0.2">
      <c r="A44" t="s">
        <v>211</v>
      </c>
      <c r="B44" s="4" t="s">
        <v>462</v>
      </c>
      <c r="C44" s="4">
        <v>2015</v>
      </c>
      <c r="D44" s="4">
        <v>129</v>
      </c>
      <c r="E44" s="4">
        <v>504</v>
      </c>
      <c r="F44" s="2">
        <v>0.32643678784370422</v>
      </c>
      <c r="G44" s="2">
        <v>0.4051896333694458</v>
      </c>
      <c r="H44" s="2">
        <v>0.46666666865348816</v>
      </c>
      <c r="K44" s="10" t="s">
        <v>425</v>
      </c>
      <c r="L44" s="13" t="s">
        <v>312</v>
      </c>
      <c r="M44" s="13">
        <v>2011</v>
      </c>
      <c r="N44" s="13">
        <v>131</v>
      </c>
      <c r="O44" s="13">
        <v>495</v>
      </c>
      <c r="P44" s="8">
        <v>0.24099999999999999</v>
      </c>
      <c r="Q44" s="8">
        <v>0.31900000000000001</v>
      </c>
      <c r="R44" s="8">
        <v>0.35899999999999999</v>
      </c>
    </row>
    <row r="45" spans="1:18" x14ac:dyDescent="0.2">
      <c r="A45" t="s">
        <v>168</v>
      </c>
      <c r="B45" s="4" t="s">
        <v>466</v>
      </c>
      <c r="C45" s="4">
        <v>2015</v>
      </c>
      <c r="D45" s="4">
        <v>136</v>
      </c>
      <c r="E45" s="4">
        <v>502</v>
      </c>
      <c r="F45" s="2">
        <v>0.23076923191547394</v>
      </c>
      <c r="G45" s="2">
        <v>0.29918032884597778</v>
      </c>
      <c r="H45" s="2">
        <v>0.27601811289787292</v>
      </c>
      <c r="K45" s="10" t="s">
        <v>452</v>
      </c>
      <c r="L45" s="13" t="s">
        <v>363</v>
      </c>
      <c r="M45" s="13">
        <v>2011</v>
      </c>
      <c r="N45" s="13">
        <v>126</v>
      </c>
      <c r="O45" s="13">
        <v>492</v>
      </c>
      <c r="P45" s="8">
        <v>0.26100000000000001</v>
      </c>
      <c r="Q45" s="8">
        <v>0.32900000000000001</v>
      </c>
      <c r="R45" s="8">
        <v>0.34100000000000003</v>
      </c>
    </row>
    <row r="46" spans="1:18" x14ac:dyDescent="0.2">
      <c r="A46" t="s">
        <v>254</v>
      </c>
      <c r="B46" s="4" t="s">
        <v>465</v>
      </c>
      <c r="C46" s="4">
        <v>2015</v>
      </c>
      <c r="D46" s="4">
        <v>126</v>
      </c>
      <c r="E46" s="4">
        <v>501</v>
      </c>
      <c r="F46" s="2">
        <v>0.25617977976799011</v>
      </c>
      <c r="G46" s="2">
        <v>0.32388663291931152</v>
      </c>
      <c r="H46" s="2">
        <v>0.36629214882850647</v>
      </c>
      <c r="K46" s="10" t="s">
        <v>382</v>
      </c>
      <c r="L46" s="13" t="s">
        <v>380</v>
      </c>
      <c r="M46" s="13">
        <v>2011</v>
      </c>
      <c r="N46" s="13">
        <v>128</v>
      </c>
      <c r="O46" s="13">
        <v>472</v>
      </c>
      <c r="P46" s="8">
        <v>0.27700000000000002</v>
      </c>
      <c r="Q46" s="8">
        <v>0.33</v>
      </c>
      <c r="R46" s="8">
        <v>0.312</v>
      </c>
    </row>
    <row r="47" spans="1:18" x14ac:dyDescent="0.2">
      <c r="A47" t="s">
        <v>109</v>
      </c>
      <c r="B47" s="4" t="s">
        <v>465</v>
      </c>
      <c r="C47" s="4">
        <v>2015</v>
      </c>
      <c r="D47" s="4">
        <v>125</v>
      </c>
      <c r="E47" s="4">
        <v>492</v>
      </c>
      <c r="F47" s="2">
        <v>0.26847290992736816</v>
      </c>
      <c r="G47" s="2">
        <v>0.396341472864151</v>
      </c>
      <c r="H47" s="2">
        <v>0.4482758641242981</v>
      </c>
      <c r="K47" s="10" t="s">
        <v>381</v>
      </c>
      <c r="L47" s="13" t="s">
        <v>322</v>
      </c>
      <c r="M47" s="13">
        <v>2011</v>
      </c>
      <c r="N47" s="13">
        <v>126</v>
      </c>
      <c r="O47" s="13">
        <v>469</v>
      </c>
      <c r="P47" s="8">
        <v>0.26600000000000001</v>
      </c>
      <c r="Q47" s="8">
        <v>0.34200000000000003</v>
      </c>
      <c r="R47" s="8">
        <v>0.32300000000000001</v>
      </c>
    </row>
    <row r="48" spans="1:18" x14ac:dyDescent="0.2">
      <c r="A48" t="s">
        <v>204</v>
      </c>
      <c r="B48" s="4" t="s">
        <v>463</v>
      </c>
      <c r="C48" s="4">
        <v>2015</v>
      </c>
      <c r="D48" s="4">
        <v>111</v>
      </c>
      <c r="E48" s="4">
        <v>484</v>
      </c>
      <c r="F48" s="2">
        <v>0.29274004697799683</v>
      </c>
      <c r="G48" s="2">
        <v>0.36268344521522522</v>
      </c>
      <c r="H48" s="2">
        <v>0.40515223145484924</v>
      </c>
      <c r="K48" s="10" t="s">
        <v>324</v>
      </c>
      <c r="L48" s="13" t="s">
        <v>356</v>
      </c>
      <c r="M48" s="13">
        <v>2011</v>
      </c>
      <c r="N48" s="13">
        <v>114</v>
      </c>
      <c r="O48" s="13">
        <v>463</v>
      </c>
      <c r="P48" s="8">
        <v>0.33800000000000002</v>
      </c>
      <c r="Q48" s="8">
        <v>0.371</v>
      </c>
      <c r="R48" s="8">
        <v>0.48499999999999999</v>
      </c>
    </row>
    <row r="49" spans="1:18" x14ac:dyDescent="0.2">
      <c r="A49" t="s">
        <v>246</v>
      </c>
      <c r="B49" s="4" t="s">
        <v>464</v>
      </c>
      <c r="C49" s="4">
        <v>2015</v>
      </c>
      <c r="D49" s="4">
        <v>117</v>
      </c>
      <c r="E49" s="4">
        <v>483</v>
      </c>
      <c r="F49" s="2">
        <v>0.23980815708637238</v>
      </c>
      <c r="G49" s="2">
        <v>0.34161490201950073</v>
      </c>
      <c r="H49" s="2">
        <v>0.35731413960456848</v>
      </c>
      <c r="K49" s="10" t="s">
        <v>326</v>
      </c>
      <c r="L49" s="13" t="s">
        <v>291</v>
      </c>
      <c r="M49" s="13">
        <v>2011</v>
      </c>
      <c r="N49" s="13">
        <v>126</v>
      </c>
      <c r="O49" s="13">
        <v>458</v>
      </c>
      <c r="P49" s="8">
        <v>0.24399999999999999</v>
      </c>
      <c r="Q49" s="8">
        <v>0.3</v>
      </c>
      <c r="R49" s="8">
        <v>0.29099999999999998</v>
      </c>
    </row>
    <row r="50" spans="1:18" x14ac:dyDescent="0.2">
      <c r="A50" t="s">
        <v>160</v>
      </c>
      <c r="B50" s="4" t="s">
        <v>469</v>
      </c>
      <c r="C50" s="4">
        <v>2015</v>
      </c>
      <c r="D50" s="4">
        <v>125</v>
      </c>
      <c r="E50" s="4">
        <v>480</v>
      </c>
      <c r="F50" s="2">
        <v>0.27464789152145386</v>
      </c>
      <c r="G50" s="2">
        <v>0.34791666269302368</v>
      </c>
      <c r="H50" s="2">
        <v>0.38497653603553772</v>
      </c>
      <c r="K50" s="10" t="s">
        <v>298</v>
      </c>
      <c r="L50" s="13" t="s">
        <v>291</v>
      </c>
      <c r="M50" s="13">
        <v>2011</v>
      </c>
      <c r="N50" s="13">
        <v>117</v>
      </c>
      <c r="O50" s="13">
        <v>457</v>
      </c>
      <c r="P50" s="8">
        <v>0.26800000000000002</v>
      </c>
      <c r="Q50" s="8">
        <v>0.33300000000000002</v>
      </c>
      <c r="R50" s="8">
        <v>0.36299999999999999</v>
      </c>
    </row>
    <row r="51" spans="1:18" x14ac:dyDescent="0.2">
      <c r="A51" t="s">
        <v>125</v>
      </c>
      <c r="B51" s="7" t="s">
        <v>301</v>
      </c>
      <c r="C51" s="4">
        <v>2015</v>
      </c>
      <c r="D51" s="4">
        <v>130</v>
      </c>
      <c r="E51" s="4">
        <v>479</v>
      </c>
      <c r="F51" s="2">
        <v>0.25115206837654114</v>
      </c>
      <c r="G51" s="2">
        <v>0.31012657284736633</v>
      </c>
      <c r="H51" s="2">
        <v>0.41474655270576477</v>
      </c>
      <c r="K51" s="10" t="s">
        <v>403</v>
      </c>
      <c r="L51" s="13" t="s">
        <v>287</v>
      </c>
      <c r="M51" s="13">
        <v>2011</v>
      </c>
      <c r="N51" s="13">
        <v>120</v>
      </c>
      <c r="O51" s="13">
        <v>456</v>
      </c>
      <c r="P51" s="8">
        <v>0.28199999999999997</v>
      </c>
      <c r="Q51" s="8">
        <v>0.32200000000000001</v>
      </c>
      <c r="R51" s="8">
        <v>0.44500000000000001</v>
      </c>
    </row>
    <row r="52" spans="1:18" x14ac:dyDescent="0.2">
      <c r="A52" t="s">
        <v>150</v>
      </c>
      <c r="B52" s="4" t="s">
        <v>467</v>
      </c>
      <c r="C52" s="4">
        <v>2015</v>
      </c>
      <c r="D52" s="4">
        <v>108</v>
      </c>
      <c r="E52" s="4">
        <v>452</v>
      </c>
      <c r="F52" s="2">
        <v>0.25333333015441895</v>
      </c>
      <c r="G52" s="2">
        <v>0.33806145191192627</v>
      </c>
      <c r="H52" s="2">
        <v>0.33866667747497559</v>
      </c>
      <c r="K52" s="10" t="s">
        <v>399</v>
      </c>
      <c r="L52" s="13" t="s">
        <v>356</v>
      </c>
      <c r="M52" s="13">
        <v>2011</v>
      </c>
      <c r="N52" s="13">
        <v>125</v>
      </c>
      <c r="O52" s="13">
        <v>455</v>
      </c>
      <c r="P52" s="8">
        <v>0.29299999999999998</v>
      </c>
      <c r="Q52" s="8">
        <v>0.379</v>
      </c>
      <c r="R52" s="8">
        <v>0.38800000000000001</v>
      </c>
    </row>
    <row r="53" spans="1:18" x14ac:dyDescent="0.2">
      <c r="A53" t="s">
        <v>249</v>
      </c>
      <c r="B53" s="4" t="s">
        <v>465</v>
      </c>
      <c r="C53" s="4">
        <v>2015</v>
      </c>
      <c r="D53" s="4">
        <v>111</v>
      </c>
      <c r="E53" s="4">
        <v>451</v>
      </c>
      <c r="F53" s="2">
        <v>0.27040815353393555</v>
      </c>
      <c r="G53" s="2">
        <v>0.32643678784370422</v>
      </c>
      <c r="H53" s="2">
        <v>0.34948980808258057</v>
      </c>
      <c r="K53" s="10" t="s">
        <v>305</v>
      </c>
      <c r="L53" s="13" t="s">
        <v>301</v>
      </c>
      <c r="M53" s="13">
        <v>2011</v>
      </c>
      <c r="N53" s="13">
        <v>114</v>
      </c>
      <c r="O53" s="13">
        <v>437</v>
      </c>
      <c r="P53" s="8">
        <v>0.29199999999999998</v>
      </c>
      <c r="Q53" s="8">
        <v>0.36299999999999999</v>
      </c>
      <c r="R53" s="8">
        <v>0.5</v>
      </c>
    </row>
    <row r="54" spans="1:18" x14ac:dyDescent="0.2">
      <c r="A54" t="s">
        <v>250</v>
      </c>
      <c r="B54" s="4" t="s">
        <v>465</v>
      </c>
      <c r="C54" s="4">
        <v>2015</v>
      </c>
      <c r="D54" s="4">
        <v>117</v>
      </c>
      <c r="E54" s="4">
        <v>444</v>
      </c>
      <c r="F54" s="2">
        <v>0.23728813230991364</v>
      </c>
      <c r="G54" s="2">
        <v>0.26497694849967957</v>
      </c>
      <c r="H54" s="2">
        <v>0.34624698758125305</v>
      </c>
      <c r="K54" s="10" t="s">
        <v>281</v>
      </c>
      <c r="L54" s="13" t="s">
        <v>279</v>
      </c>
      <c r="M54" s="13">
        <v>2011</v>
      </c>
      <c r="N54" s="13">
        <v>104</v>
      </c>
      <c r="O54" s="13">
        <v>434</v>
      </c>
      <c r="P54" s="8">
        <v>0.23400000000000001</v>
      </c>
      <c r="Q54" s="8">
        <v>0.28000000000000003</v>
      </c>
      <c r="R54" s="8">
        <v>0.27100000000000002</v>
      </c>
    </row>
    <row r="55" spans="1:18" x14ac:dyDescent="0.2">
      <c r="A55" t="s">
        <v>264</v>
      </c>
      <c r="B55" s="4" t="s">
        <v>460</v>
      </c>
      <c r="C55" s="4">
        <v>2015</v>
      </c>
      <c r="D55" s="4">
        <v>133</v>
      </c>
      <c r="E55" s="4">
        <v>443</v>
      </c>
      <c r="F55" s="2">
        <v>0.21052631735801697</v>
      </c>
      <c r="G55" s="2">
        <v>0.24703088402748108</v>
      </c>
      <c r="H55" s="2">
        <v>0.28070175647735596</v>
      </c>
      <c r="K55" s="10" t="s">
        <v>405</v>
      </c>
      <c r="L55" s="13" t="s">
        <v>372</v>
      </c>
      <c r="M55" s="13">
        <v>2011</v>
      </c>
      <c r="N55" s="13">
        <v>122</v>
      </c>
      <c r="O55" s="13">
        <v>432</v>
      </c>
      <c r="P55" s="8">
        <v>0.20100000000000001</v>
      </c>
      <c r="Q55" s="8">
        <v>0.25700000000000001</v>
      </c>
      <c r="R55" s="8">
        <v>0.36499999999999999</v>
      </c>
    </row>
    <row r="56" spans="1:18" x14ac:dyDescent="0.2">
      <c r="A56" t="s">
        <v>123</v>
      </c>
      <c r="B56" s="7" t="s">
        <v>301</v>
      </c>
      <c r="C56" s="4">
        <v>2015</v>
      </c>
      <c r="D56" s="4">
        <v>109</v>
      </c>
      <c r="E56" s="4">
        <v>432</v>
      </c>
      <c r="F56" s="2">
        <v>0.27225130796432495</v>
      </c>
      <c r="G56" s="2">
        <v>0.33799535036087036</v>
      </c>
      <c r="H56" s="2">
        <v>0.37434554100036621</v>
      </c>
      <c r="K56" s="10" t="s">
        <v>385</v>
      </c>
      <c r="L56" s="13" t="s">
        <v>380</v>
      </c>
      <c r="M56" s="13">
        <v>2011</v>
      </c>
      <c r="N56" s="13">
        <v>129</v>
      </c>
      <c r="O56" s="13">
        <v>421</v>
      </c>
      <c r="P56" s="8">
        <v>0.224</v>
      </c>
      <c r="Q56" s="8">
        <v>0.28699999999999998</v>
      </c>
      <c r="R56" s="8">
        <v>0.28999999999999998</v>
      </c>
    </row>
    <row r="57" spans="1:18" x14ac:dyDescent="0.2">
      <c r="A57" t="s">
        <v>121</v>
      </c>
      <c r="B57" s="7" t="s">
        <v>301</v>
      </c>
      <c r="C57" s="4">
        <v>2015</v>
      </c>
      <c r="D57" s="4">
        <v>111</v>
      </c>
      <c r="E57" s="4">
        <v>419</v>
      </c>
      <c r="F57" s="2">
        <v>0.24198250472545624</v>
      </c>
      <c r="G57" s="2">
        <v>0.36992838978767395</v>
      </c>
      <c r="H57" s="2">
        <v>0.41399416327476501</v>
      </c>
      <c r="K57" s="10" t="s">
        <v>447</v>
      </c>
      <c r="L57" s="13" t="s">
        <v>301</v>
      </c>
      <c r="M57" s="13">
        <v>2011</v>
      </c>
      <c r="N57" s="13">
        <v>119</v>
      </c>
      <c r="O57" s="13">
        <v>407</v>
      </c>
      <c r="P57" s="8">
        <v>0.222</v>
      </c>
      <c r="Q57" s="8">
        <v>0.26500000000000001</v>
      </c>
      <c r="R57" s="8">
        <v>0.24099999999999999</v>
      </c>
    </row>
    <row r="58" spans="1:18" x14ac:dyDescent="0.2">
      <c r="A58" t="s">
        <v>104</v>
      </c>
      <c r="B58" s="4" t="s">
        <v>464</v>
      </c>
      <c r="C58" s="4">
        <v>2015</v>
      </c>
      <c r="D58" s="4">
        <v>105</v>
      </c>
      <c r="E58" s="4">
        <v>416</v>
      </c>
      <c r="F58" s="2">
        <v>0.28020566701889038</v>
      </c>
      <c r="G58" s="2">
        <v>0.31730768084526062</v>
      </c>
      <c r="H58" s="2">
        <v>0.4241645336151123</v>
      </c>
      <c r="K58" s="10" t="s">
        <v>366</v>
      </c>
      <c r="L58" s="13" t="s">
        <v>363</v>
      </c>
      <c r="M58" s="13">
        <v>2011</v>
      </c>
      <c r="N58" s="13">
        <v>116</v>
      </c>
      <c r="O58" s="13">
        <v>405</v>
      </c>
      <c r="P58" s="8">
        <v>0.223</v>
      </c>
      <c r="Q58" s="8">
        <v>0.29699999999999999</v>
      </c>
      <c r="R58" s="8">
        <v>0.28499999999999998</v>
      </c>
    </row>
    <row r="59" spans="1:18" x14ac:dyDescent="0.2">
      <c r="A59" t="s">
        <v>252</v>
      </c>
      <c r="B59" s="4" t="s">
        <v>465</v>
      </c>
      <c r="C59" s="4">
        <v>2015</v>
      </c>
      <c r="D59" s="4">
        <v>117</v>
      </c>
      <c r="E59" s="4">
        <v>411</v>
      </c>
      <c r="F59" s="2">
        <v>0.21893490850925446</v>
      </c>
      <c r="G59" s="2">
        <v>0.33750000596046448</v>
      </c>
      <c r="H59" s="2">
        <v>0.28698223829269409</v>
      </c>
      <c r="K59" s="10" t="s">
        <v>418</v>
      </c>
      <c r="L59" s="13" t="s">
        <v>380</v>
      </c>
      <c r="M59" s="13">
        <v>2011</v>
      </c>
      <c r="N59" s="13">
        <v>102</v>
      </c>
      <c r="O59" s="13">
        <v>402</v>
      </c>
      <c r="P59" s="8">
        <v>0.22900000000000001</v>
      </c>
      <c r="Q59" s="8">
        <v>0.28599999999999998</v>
      </c>
      <c r="R59" s="8">
        <v>0.36699999999999999</v>
      </c>
    </row>
    <row r="60" spans="1:18" x14ac:dyDescent="0.2">
      <c r="A60" t="s">
        <v>133</v>
      </c>
      <c r="B60" s="7" t="s">
        <v>301</v>
      </c>
      <c r="C60" s="4">
        <v>2015</v>
      </c>
      <c r="D60" s="4">
        <v>113</v>
      </c>
      <c r="E60" s="4">
        <v>410</v>
      </c>
      <c r="F60" s="2">
        <v>0.24355301260948181</v>
      </c>
      <c r="G60" s="2">
        <v>0.29787233471870422</v>
      </c>
      <c r="H60" s="2">
        <v>0.37249284982681274</v>
      </c>
      <c r="K60" s="10" t="s">
        <v>368</v>
      </c>
      <c r="L60" s="13" t="s">
        <v>363</v>
      </c>
      <c r="M60" s="13">
        <v>2011</v>
      </c>
      <c r="N60" s="13">
        <v>109</v>
      </c>
      <c r="O60" s="13">
        <v>397</v>
      </c>
      <c r="P60" s="8">
        <v>0.222</v>
      </c>
      <c r="Q60" s="8">
        <v>0.30599999999999999</v>
      </c>
      <c r="R60" s="8">
        <v>0.29599999999999999</v>
      </c>
    </row>
    <row r="61" spans="1:18" x14ac:dyDescent="0.2">
      <c r="A61" t="s">
        <v>99</v>
      </c>
      <c r="B61" s="4" t="s">
        <v>463</v>
      </c>
      <c r="C61" s="4">
        <v>2015</v>
      </c>
      <c r="D61" s="4">
        <v>103</v>
      </c>
      <c r="E61" s="4">
        <v>409</v>
      </c>
      <c r="F61" s="2">
        <v>0.25779035687446594</v>
      </c>
      <c r="G61" s="2">
        <v>0.35207822918891907</v>
      </c>
      <c r="H61" s="2">
        <v>0.4617563784122467</v>
      </c>
      <c r="K61" s="10" t="s">
        <v>401</v>
      </c>
      <c r="L61" s="13" t="s">
        <v>380</v>
      </c>
      <c r="M61" s="13">
        <v>2011</v>
      </c>
      <c r="N61" s="13">
        <v>123</v>
      </c>
      <c r="O61" s="13">
        <v>390</v>
      </c>
      <c r="P61" s="8">
        <v>0.27100000000000002</v>
      </c>
      <c r="Q61" s="8">
        <v>0.32500000000000001</v>
      </c>
      <c r="R61" s="8">
        <v>0.315</v>
      </c>
    </row>
    <row r="62" spans="1:18" x14ac:dyDescent="0.2">
      <c r="A62" t="s">
        <v>197</v>
      </c>
      <c r="B62" s="4" t="s">
        <v>463</v>
      </c>
      <c r="C62" s="4">
        <v>2015</v>
      </c>
      <c r="D62" s="4">
        <v>98</v>
      </c>
      <c r="E62" s="4">
        <v>400</v>
      </c>
      <c r="F62" s="2">
        <v>0.28686326742172241</v>
      </c>
      <c r="G62" s="2">
        <v>0.33000001311302185</v>
      </c>
      <c r="H62" s="2">
        <v>0.36461126804351807</v>
      </c>
      <c r="K62" s="10" t="s">
        <v>282</v>
      </c>
      <c r="L62" s="13" t="s">
        <v>279</v>
      </c>
      <c r="M62" s="13">
        <v>2011</v>
      </c>
      <c r="N62" s="13">
        <v>113</v>
      </c>
      <c r="O62" s="13">
        <v>376</v>
      </c>
      <c r="P62" s="8">
        <v>0.255</v>
      </c>
      <c r="Q62" s="8">
        <v>0.33300000000000002</v>
      </c>
      <c r="R62" s="8">
        <v>0.436</v>
      </c>
    </row>
    <row r="63" spans="1:18" x14ac:dyDescent="0.2">
      <c r="A63" t="s">
        <v>227</v>
      </c>
      <c r="B63" s="4" t="s">
        <v>461</v>
      </c>
      <c r="C63" s="4">
        <v>2015</v>
      </c>
      <c r="D63" s="4">
        <v>115</v>
      </c>
      <c r="E63" s="4">
        <v>394</v>
      </c>
      <c r="F63" s="2">
        <v>0.26315790414810181</v>
      </c>
      <c r="G63" s="2">
        <v>0.32984292507171631</v>
      </c>
      <c r="H63" s="2">
        <v>0.34210526943206787</v>
      </c>
      <c r="K63" s="10" t="s">
        <v>396</v>
      </c>
      <c r="L63" s="13" t="s">
        <v>322</v>
      </c>
      <c r="M63" s="13">
        <v>2011</v>
      </c>
      <c r="N63" s="13">
        <v>95</v>
      </c>
      <c r="O63" s="13">
        <v>373</v>
      </c>
      <c r="P63" s="8">
        <v>0.26</v>
      </c>
      <c r="Q63" s="8">
        <v>0.316</v>
      </c>
      <c r="R63" s="8">
        <v>0.48099999999999998</v>
      </c>
    </row>
    <row r="64" spans="1:18" x14ac:dyDescent="0.2">
      <c r="A64" t="s">
        <v>103</v>
      </c>
      <c r="B64" s="4" t="s">
        <v>464</v>
      </c>
      <c r="C64" s="4">
        <v>2015</v>
      </c>
      <c r="D64" s="4">
        <v>135</v>
      </c>
      <c r="E64" s="4">
        <v>382</v>
      </c>
      <c r="F64" s="2">
        <v>0.23353293538093567</v>
      </c>
      <c r="G64" s="2">
        <v>0.29427793622016907</v>
      </c>
      <c r="H64" s="2">
        <v>0.28742516040802002</v>
      </c>
      <c r="K64" s="10" t="s">
        <v>454</v>
      </c>
      <c r="L64" s="13" t="s">
        <v>335</v>
      </c>
      <c r="M64" s="13">
        <v>2011</v>
      </c>
      <c r="N64" s="13">
        <v>122</v>
      </c>
      <c r="O64" s="13">
        <v>373</v>
      </c>
      <c r="P64" s="8">
        <v>0.222</v>
      </c>
      <c r="Q64" s="8">
        <v>0.29799999999999999</v>
      </c>
      <c r="R64" s="8">
        <v>0.374</v>
      </c>
    </row>
    <row r="65" spans="1:18" x14ac:dyDescent="0.2">
      <c r="A65" t="s">
        <v>217</v>
      </c>
      <c r="B65" s="4" t="s">
        <v>462</v>
      </c>
      <c r="C65" s="4">
        <v>2015</v>
      </c>
      <c r="D65" s="4">
        <v>86</v>
      </c>
      <c r="E65" s="4">
        <v>381</v>
      </c>
      <c r="F65" s="2">
        <v>0.25852271914482117</v>
      </c>
      <c r="G65" s="2">
        <v>0.30606859922409058</v>
      </c>
      <c r="H65" s="2">
        <v>0.35795453190803528</v>
      </c>
      <c r="K65" s="10" t="s">
        <v>289</v>
      </c>
      <c r="L65" s="13" t="s">
        <v>287</v>
      </c>
      <c r="M65" s="13">
        <v>2011</v>
      </c>
      <c r="N65" s="13">
        <v>122</v>
      </c>
      <c r="O65" s="13">
        <v>372</v>
      </c>
      <c r="P65" s="8">
        <v>0.218</v>
      </c>
      <c r="Q65" s="8">
        <v>0.26900000000000002</v>
      </c>
      <c r="R65" s="8">
        <v>0.35899999999999999</v>
      </c>
    </row>
    <row r="66" spans="1:18" x14ac:dyDescent="0.2">
      <c r="A66" t="s">
        <v>146</v>
      </c>
      <c r="B66" s="4" t="s">
        <v>468</v>
      </c>
      <c r="C66" s="4">
        <v>2015</v>
      </c>
      <c r="D66" s="4">
        <v>107</v>
      </c>
      <c r="E66" s="4">
        <v>376</v>
      </c>
      <c r="F66" s="2">
        <v>0.26888218522071838</v>
      </c>
      <c r="G66" s="2">
        <v>0.30372491478919983</v>
      </c>
      <c r="H66" s="2">
        <v>0.29909366369247437</v>
      </c>
      <c r="K66" s="10" t="s">
        <v>359</v>
      </c>
      <c r="L66" s="13" t="s">
        <v>356</v>
      </c>
      <c r="M66" s="13">
        <v>2011</v>
      </c>
      <c r="N66" s="13">
        <v>98</v>
      </c>
      <c r="O66" s="13">
        <v>372</v>
      </c>
      <c r="P66" s="8">
        <v>0.26900000000000002</v>
      </c>
      <c r="Q66" s="8">
        <v>0.32300000000000001</v>
      </c>
      <c r="R66" s="8">
        <v>0.41799999999999998</v>
      </c>
    </row>
    <row r="67" spans="1:18" x14ac:dyDescent="0.2">
      <c r="A67" t="s">
        <v>186</v>
      </c>
      <c r="B67" s="4" t="s">
        <v>470</v>
      </c>
      <c r="C67" s="4">
        <v>2015</v>
      </c>
      <c r="D67" s="4">
        <v>89</v>
      </c>
      <c r="E67" s="4">
        <v>375</v>
      </c>
      <c r="F67" s="2">
        <v>0.2594752311706543</v>
      </c>
      <c r="G67" s="2">
        <v>0.30601093173027039</v>
      </c>
      <c r="H67" s="2">
        <v>0.29737609624862671</v>
      </c>
      <c r="K67" s="10" t="s">
        <v>351</v>
      </c>
      <c r="L67" s="13" t="s">
        <v>345</v>
      </c>
      <c r="M67" s="13">
        <v>2011</v>
      </c>
      <c r="N67" s="13">
        <v>122</v>
      </c>
      <c r="O67" s="13">
        <v>365</v>
      </c>
      <c r="P67" s="8">
        <v>0.218</v>
      </c>
      <c r="Q67" s="8">
        <v>0.24399999999999999</v>
      </c>
      <c r="R67" s="8">
        <v>0.26500000000000001</v>
      </c>
    </row>
    <row r="68" spans="1:18" x14ac:dyDescent="0.2">
      <c r="A68" t="s">
        <v>124</v>
      </c>
      <c r="B68" s="7" t="s">
        <v>301</v>
      </c>
      <c r="C68" s="4">
        <v>2015</v>
      </c>
      <c r="D68" s="4">
        <v>103</v>
      </c>
      <c r="E68" s="4">
        <v>370</v>
      </c>
      <c r="F68" s="2">
        <v>0.23636363446712494</v>
      </c>
      <c r="G68" s="2">
        <v>0.30978259444236755</v>
      </c>
      <c r="H68" s="2">
        <v>0.37272727489471436</v>
      </c>
      <c r="K68" s="10" t="s">
        <v>348</v>
      </c>
      <c r="L68" s="13" t="s">
        <v>345</v>
      </c>
      <c r="M68" s="13">
        <v>2011</v>
      </c>
      <c r="N68" s="13">
        <v>86</v>
      </c>
      <c r="O68" s="13">
        <v>364</v>
      </c>
      <c r="P68" s="8">
        <v>0.23</v>
      </c>
      <c r="Q68" s="8">
        <v>0.29499999999999998</v>
      </c>
      <c r="R68" s="8">
        <v>0.27600000000000002</v>
      </c>
    </row>
    <row r="69" spans="1:18" x14ac:dyDescent="0.2">
      <c r="A69" t="s">
        <v>132</v>
      </c>
      <c r="B69" s="7" t="s">
        <v>301</v>
      </c>
      <c r="C69" s="4">
        <v>2015</v>
      </c>
      <c r="D69" s="4">
        <v>91</v>
      </c>
      <c r="E69" s="4">
        <v>367</v>
      </c>
      <c r="F69" s="2">
        <v>0.30383479595184326</v>
      </c>
      <c r="G69" s="2">
        <v>0.34340658783912659</v>
      </c>
      <c r="H69" s="2">
        <v>0.34808260202407837</v>
      </c>
      <c r="K69" s="10" t="s">
        <v>420</v>
      </c>
      <c r="L69" s="13" t="s">
        <v>356</v>
      </c>
      <c r="M69" s="13">
        <v>2011</v>
      </c>
      <c r="N69" s="13">
        <v>100</v>
      </c>
      <c r="O69" s="13">
        <v>356</v>
      </c>
      <c r="P69" s="8">
        <v>0.24099999999999999</v>
      </c>
      <c r="Q69" s="8">
        <v>0.309</v>
      </c>
      <c r="R69" s="8">
        <v>0.32800000000000001</v>
      </c>
    </row>
    <row r="70" spans="1:18" x14ac:dyDescent="0.2">
      <c r="A70" t="s">
        <v>193</v>
      </c>
      <c r="B70" s="4" t="s">
        <v>463</v>
      </c>
      <c r="C70" s="4">
        <v>2015</v>
      </c>
      <c r="D70" s="4">
        <v>117</v>
      </c>
      <c r="E70" s="4">
        <v>365</v>
      </c>
      <c r="F70" s="2">
        <v>0.17049179971218109</v>
      </c>
      <c r="G70" s="2">
        <v>0.25072887539863586</v>
      </c>
      <c r="H70" s="2">
        <v>0.22950819134712219</v>
      </c>
      <c r="K70" s="10" t="s">
        <v>427</v>
      </c>
      <c r="L70" s="13" t="s">
        <v>363</v>
      </c>
      <c r="M70" s="13">
        <v>2011</v>
      </c>
      <c r="N70" s="13">
        <v>86</v>
      </c>
      <c r="O70" s="13">
        <v>356</v>
      </c>
      <c r="P70" s="8">
        <v>0.26900000000000002</v>
      </c>
      <c r="Q70" s="8">
        <v>0.315</v>
      </c>
      <c r="R70" s="8">
        <v>0.36</v>
      </c>
    </row>
    <row r="71" spans="1:18" x14ac:dyDescent="0.2">
      <c r="A71" t="s">
        <v>110</v>
      </c>
      <c r="B71" s="4" t="s">
        <v>465</v>
      </c>
      <c r="C71" s="4">
        <v>2015</v>
      </c>
      <c r="D71" s="4">
        <v>82</v>
      </c>
      <c r="E71" s="4">
        <v>354</v>
      </c>
      <c r="F71" s="2">
        <v>0.30063292384147644</v>
      </c>
      <c r="G71" s="2">
        <v>0.35897436738014221</v>
      </c>
      <c r="H71" s="2">
        <v>0.34810125827789307</v>
      </c>
      <c r="K71" s="10" t="s">
        <v>423</v>
      </c>
      <c r="L71" s="13" t="s">
        <v>279</v>
      </c>
      <c r="M71" s="13">
        <v>2011</v>
      </c>
      <c r="N71" s="13">
        <v>96</v>
      </c>
      <c r="O71" s="13">
        <v>355</v>
      </c>
      <c r="P71" s="8">
        <v>0.24299999999999999</v>
      </c>
      <c r="Q71" s="8">
        <v>0.318</v>
      </c>
      <c r="R71" s="8">
        <v>0.32</v>
      </c>
    </row>
    <row r="72" spans="1:18" x14ac:dyDescent="0.2">
      <c r="A72" t="s">
        <v>178</v>
      </c>
      <c r="B72" s="4" t="s">
        <v>466</v>
      </c>
      <c r="C72" s="4">
        <v>2015</v>
      </c>
      <c r="D72" s="4">
        <v>96</v>
      </c>
      <c r="E72" s="4">
        <v>347</v>
      </c>
      <c r="F72" s="2">
        <v>0.22508038580417633</v>
      </c>
      <c r="G72" s="2">
        <v>0.28739002346992493</v>
      </c>
      <c r="H72" s="2">
        <v>0.33762058615684509</v>
      </c>
      <c r="K72" s="10" t="s">
        <v>323</v>
      </c>
      <c r="L72" s="13" t="s">
        <v>322</v>
      </c>
      <c r="M72" s="13">
        <v>2011</v>
      </c>
      <c r="N72" s="13">
        <v>108</v>
      </c>
      <c r="O72" s="13">
        <v>354</v>
      </c>
      <c r="P72" s="8">
        <v>0.27200000000000002</v>
      </c>
      <c r="Q72" s="8">
        <v>0.307</v>
      </c>
      <c r="R72" s="8">
        <v>0.34599999999999997</v>
      </c>
    </row>
    <row r="73" spans="1:18" x14ac:dyDescent="0.2">
      <c r="A73" t="s">
        <v>163</v>
      </c>
      <c r="B73" s="4" t="s">
        <v>469</v>
      </c>
      <c r="C73" s="4">
        <v>2015</v>
      </c>
      <c r="D73" s="4">
        <v>96</v>
      </c>
      <c r="E73" s="4">
        <v>332</v>
      </c>
      <c r="F73" s="2">
        <v>0.23674911260604858</v>
      </c>
      <c r="G73" s="2">
        <v>0.32298135757446289</v>
      </c>
      <c r="H73" s="2">
        <v>0.36042404174804688</v>
      </c>
      <c r="K73" s="10" t="s">
        <v>426</v>
      </c>
      <c r="L73" s="13" t="s">
        <v>322</v>
      </c>
      <c r="M73" s="13">
        <v>2011</v>
      </c>
      <c r="N73" s="13">
        <v>103</v>
      </c>
      <c r="O73" s="13">
        <v>350</v>
      </c>
      <c r="P73" s="8">
        <v>0.27800000000000002</v>
      </c>
      <c r="Q73" s="8">
        <v>0.33100000000000002</v>
      </c>
      <c r="R73" s="8">
        <v>0.41599999999999998</v>
      </c>
    </row>
    <row r="74" spans="1:18" x14ac:dyDescent="0.2">
      <c r="A74" t="s">
        <v>129</v>
      </c>
      <c r="B74" s="7" t="s">
        <v>301</v>
      </c>
      <c r="C74" s="4">
        <v>2015</v>
      </c>
      <c r="D74" s="4">
        <v>98</v>
      </c>
      <c r="E74" s="4">
        <v>321</v>
      </c>
      <c r="F74" s="2">
        <v>0.23420074582099915</v>
      </c>
      <c r="G74" s="2">
        <v>0.33118972182273865</v>
      </c>
      <c r="H74" s="2">
        <v>0.27881041169166565</v>
      </c>
      <c r="K74" s="10" t="s">
        <v>332</v>
      </c>
      <c r="L74" s="13" t="s">
        <v>322</v>
      </c>
      <c r="M74" s="13">
        <v>2011</v>
      </c>
      <c r="N74" s="13">
        <v>85</v>
      </c>
      <c r="O74" s="13">
        <v>350</v>
      </c>
      <c r="P74" s="8">
        <v>0.26500000000000001</v>
      </c>
      <c r="Q74" s="8">
        <v>0.36499999999999999</v>
      </c>
      <c r="R74" s="8">
        <v>0.34599999999999997</v>
      </c>
    </row>
    <row r="75" spans="1:18" x14ac:dyDescent="0.2">
      <c r="A75" t="s">
        <v>142</v>
      </c>
      <c r="B75" s="4" t="s">
        <v>468</v>
      </c>
      <c r="C75" s="4">
        <v>2015</v>
      </c>
      <c r="D75" s="4">
        <v>118</v>
      </c>
      <c r="E75" s="4">
        <v>315</v>
      </c>
      <c r="F75" s="2">
        <v>0.29454544186592102</v>
      </c>
      <c r="G75" s="2">
        <v>0.34868422150611877</v>
      </c>
      <c r="H75" s="2">
        <v>0.4145454466342926</v>
      </c>
      <c r="K75" s="10" t="s">
        <v>334</v>
      </c>
      <c r="L75" s="13" t="s">
        <v>312</v>
      </c>
      <c r="M75" s="13">
        <v>2011</v>
      </c>
      <c r="N75" s="13">
        <v>106</v>
      </c>
      <c r="O75" s="13">
        <v>349</v>
      </c>
      <c r="P75" s="8">
        <v>0.25900000000000001</v>
      </c>
      <c r="Q75" s="8">
        <v>0.30099999999999999</v>
      </c>
      <c r="R75" s="8">
        <v>0.28699999999999998</v>
      </c>
    </row>
    <row r="76" spans="1:18" x14ac:dyDescent="0.2">
      <c r="A76" t="s">
        <v>107</v>
      </c>
      <c r="B76" s="4" t="s">
        <v>465</v>
      </c>
      <c r="C76" s="4">
        <v>2015</v>
      </c>
      <c r="D76" s="4">
        <v>91</v>
      </c>
      <c r="E76" s="4">
        <v>313</v>
      </c>
      <c r="F76" s="2">
        <v>0.25547444820404053</v>
      </c>
      <c r="G76" s="2">
        <v>0.33865815401077271</v>
      </c>
      <c r="H76" s="2">
        <v>0.45255473256111145</v>
      </c>
      <c r="K76" s="10" t="s">
        <v>424</v>
      </c>
      <c r="L76" s="13" t="s">
        <v>291</v>
      </c>
      <c r="M76" s="13">
        <v>2011</v>
      </c>
      <c r="N76" s="13">
        <v>112</v>
      </c>
      <c r="O76" s="13">
        <v>348</v>
      </c>
      <c r="P76" s="8">
        <v>0.247</v>
      </c>
      <c r="Q76" s="8">
        <v>0.34499999999999997</v>
      </c>
      <c r="R76" s="8">
        <v>0.42799999999999999</v>
      </c>
    </row>
    <row r="77" spans="1:18" x14ac:dyDescent="0.2">
      <c r="A77" t="s">
        <v>202</v>
      </c>
      <c r="B77" s="4" t="s">
        <v>463</v>
      </c>
      <c r="C77" s="4">
        <v>2015</v>
      </c>
      <c r="D77" s="4">
        <v>82</v>
      </c>
      <c r="E77" s="4">
        <v>309</v>
      </c>
      <c r="F77" s="2">
        <v>0.26881721615791321</v>
      </c>
      <c r="G77" s="2">
        <v>0.31666666269302368</v>
      </c>
      <c r="H77" s="2">
        <v>0.33691754937171936</v>
      </c>
      <c r="K77" s="10" t="s">
        <v>353</v>
      </c>
      <c r="L77" s="13" t="s">
        <v>345</v>
      </c>
      <c r="M77" s="13">
        <v>2011</v>
      </c>
      <c r="N77" s="13">
        <v>104</v>
      </c>
      <c r="O77" s="13">
        <v>348</v>
      </c>
      <c r="P77" s="8">
        <v>0.24099999999999999</v>
      </c>
      <c r="Q77" s="8">
        <v>0.30299999999999999</v>
      </c>
      <c r="R77" s="8">
        <v>0.28899999999999998</v>
      </c>
    </row>
    <row r="78" spans="1:18" x14ac:dyDescent="0.2">
      <c r="A78" t="s">
        <v>154</v>
      </c>
      <c r="B78" s="4" t="s">
        <v>467</v>
      </c>
      <c r="C78" s="4">
        <v>2015</v>
      </c>
      <c r="D78" s="4">
        <v>93</v>
      </c>
      <c r="E78" s="4">
        <v>304</v>
      </c>
      <c r="F78" s="2">
        <v>0.28252789378166199</v>
      </c>
      <c r="G78" s="2">
        <v>0.34459459781646729</v>
      </c>
      <c r="H78" s="2">
        <v>0.31970259547233582</v>
      </c>
      <c r="K78" s="10" t="s">
        <v>317</v>
      </c>
      <c r="L78" s="13" t="s">
        <v>312</v>
      </c>
      <c r="M78" s="13">
        <v>2011</v>
      </c>
      <c r="N78" s="13">
        <v>110</v>
      </c>
      <c r="O78" s="13">
        <v>342</v>
      </c>
      <c r="P78" s="8">
        <v>0.20100000000000001</v>
      </c>
      <c r="Q78" s="8">
        <v>0.26200000000000001</v>
      </c>
      <c r="R78" s="8">
        <v>0.27400000000000002</v>
      </c>
    </row>
    <row r="79" spans="1:18" x14ac:dyDescent="0.2">
      <c r="A79" t="s">
        <v>92</v>
      </c>
      <c r="B79" s="4" t="s">
        <v>469</v>
      </c>
      <c r="C79" s="4">
        <v>2015</v>
      </c>
      <c r="D79" s="4">
        <v>79</v>
      </c>
      <c r="E79" s="4">
        <v>300</v>
      </c>
      <c r="F79" s="2">
        <v>0.22727273404598236</v>
      </c>
      <c r="G79" s="2">
        <v>0.30666667222976685</v>
      </c>
      <c r="H79" s="2">
        <v>0.46590909361839294</v>
      </c>
      <c r="K79" s="10" t="s">
        <v>352</v>
      </c>
      <c r="L79" s="13" t="s">
        <v>356</v>
      </c>
      <c r="M79" s="13">
        <v>2011</v>
      </c>
      <c r="N79" s="13">
        <v>89</v>
      </c>
      <c r="O79" s="13">
        <v>340</v>
      </c>
      <c r="P79" s="8">
        <v>0.22500000000000001</v>
      </c>
      <c r="Q79" s="8">
        <v>0.28499999999999998</v>
      </c>
      <c r="R79" s="8">
        <v>0.36299999999999999</v>
      </c>
    </row>
    <row r="80" spans="1:18" x14ac:dyDescent="0.2">
      <c r="A80" t="s">
        <v>195</v>
      </c>
      <c r="B80" s="4" t="s">
        <v>463</v>
      </c>
      <c r="C80" s="4">
        <v>2015</v>
      </c>
      <c r="D80" s="4">
        <v>111</v>
      </c>
      <c r="E80" s="4">
        <v>299</v>
      </c>
      <c r="F80" s="2">
        <v>0.230483278632164</v>
      </c>
      <c r="G80" s="2">
        <v>0.27931034564971924</v>
      </c>
      <c r="H80" s="2">
        <v>0.33085501194000244</v>
      </c>
      <c r="K80" s="10" t="s">
        <v>386</v>
      </c>
      <c r="L80" s="13" t="s">
        <v>380</v>
      </c>
      <c r="M80" s="13">
        <v>2011</v>
      </c>
      <c r="N80" s="13">
        <v>91</v>
      </c>
      <c r="O80" s="13">
        <v>332</v>
      </c>
      <c r="P80" s="8">
        <v>0.22800000000000001</v>
      </c>
      <c r="Q80" s="8">
        <v>0.28199999999999997</v>
      </c>
      <c r="R80" s="8">
        <v>0.27200000000000002</v>
      </c>
    </row>
    <row r="81" spans="1:18" x14ac:dyDescent="0.2">
      <c r="A81" t="s">
        <v>207</v>
      </c>
      <c r="B81" s="4" t="s">
        <v>462</v>
      </c>
      <c r="C81" s="4">
        <v>2015</v>
      </c>
      <c r="D81" s="4">
        <v>101</v>
      </c>
      <c r="E81" s="4">
        <v>294</v>
      </c>
      <c r="F81" s="2">
        <v>0.23552124202251434</v>
      </c>
      <c r="G81" s="2">
        <v>0.29929578304290771</v>
      </c>
      <c r="H81" s="2">
        <v>0.33590734004974365</v>
      </c>
      <c r="K81" s="10" t="s">
        <v>283</v>
      </c>
      <c r="L81" s="13" t="s">
        <v>279</v>
      </c>
      <c r="M81" s="13">
        <v>2011</v>
      </c>
      <c r="N81" s="13">
        <v>102</v>
      </c>
      <c r="O81" s="13">
        <v>330</v>
      </c>
      <c r="P81" s="8">
        <v>0.25600000000000001</v>
      </c>
      <c r="Q81" s="8">
        <v>0.34899999999999998</v>
      </c>
      <c r="R81" s="8">
        <v>0.35699999999999998</v>
      </c>
    </row>
    <row r="82" spans="1:18" x14ac:dyDescent="0.2">
      <c r="A82" t="s">
        <v>86</v>
      </c>
      <c r="B82" s="4" t="s">
        <v>467</v>
      </c>
      <c r="C82" s="4">
        <v>2015</v>
      </c>
      <c r="D82" s="4">
        <v>123</v>
      </c>
      <c r="E82" s="4">
        <v>293</v>
      </c>
      <c r="F82" s="2">
        <v>0.22489960491657257</v>
      </c>
      <c r="G82" s="2">
        <v>0.27169811725616455</v>
      </c>
      <c r="H82" s="2">
        <v>0.24497991800308228</v>
      </c>
      <c r="K82" s="10" t="s">
        <v>408</v>
      </c>
      <c r="L82" s="13" t="s">
        <v>279</v>
      </c>
      <c r="M82" s="13">
        <v>2011</v>
      </c>
      <c r="N82" s="13">
        <v>78</v>
      </c>
      <c r="O82" s="13">
        <v>318</v>
      </c>
      <c r="P82" s="8">
        <v>0.248</v>
      </c>
      <c r="Q82" s="8">
        <v>0.32700000000000001</v>
      </c>
      <c r="R82" s="8">
        <v>0.47499999999999998</v>
      </c>
    </row>
    <row r="83" spans="1:18" x14ac:dyDescent="0.2">
      <c r="A83" t="s">
        <v>162</v>
      </c>
      <c r="B83" s="4" t="s">
        <v>469</v>
      </c>
      <c r="C83" s="4">
        <v>2015</v>
      </c>
      <c r="D83" s="4">
        <v>93</v>
      </c>
      <c r="E83" s="4">
        <v>290</v>
      </c>
      <c r="F83" s="2">
        <v>0.2460317462682724</v>
      </c>
      <c r="G83" s="2">
        <v>0.3298611044883728</v>
      </c>
      <c r="H83" s="2">
        <v>0.369047611951828</v>
      </c>
      <c r="K83" s="10" t="s">
        <v>453</v>
      </c>
      <c r="L83" s="13" t="s">
        <v>335</v>
      </c>
      <c r="M83" s="13">
        <v>2011</v>
      </c>
      <c r="N83" s="13">
        <v>80</v>
      </c>
      <c r="O83" s="13">
        <v>317</v>
      </c>
      <c r="P83" s="8">
        <v>0.26100000000000001</v>
      </c>
      <c r="Q83" s="8">
        <v>0.32800000000000001</v>
      </c>
      <c r="R83" s="8">
        <v>0.39400000000000002</v>
      </c>
    </row>
    <row r="84" spans="1:18" x14ac:dyDescent="0.2">
      <c r="A84" t="s">
        <v>240</v>
      </c>
      <c r="B84" s="4" t="s">
        <v>464</v>
      </c>
      <c r="C84" s="4">
        <v>2015</v>
      </c>
      <c r="D84" s="4">
        <v>104</v>
      </c>
      <c r="E84" s="4">
        <v>290</v>
      </c>
      <c r="F84" s="2">
        <v>0.27125504612922668</v>
      </c>
      <c r="G84" s="2">
        <v>0.34767025709152222</v>
      </c>
      <c r="H84" s="2">
        <v>0.32793521881103516</v>
      </c>
      <c r="K84" s="10" t="s">
        <v>459</v>
      </c>
      <c r="L84" s="13" t="s">
        <v>380</v>
      </c>
      <c r="M84" s="13">
        <v>2011</v>
      </c>
      <c r="N84" s="13">
        <v>88</v>
      </c>
      <c r="O84" s="13">
        <v>316</v>
      </c>
      <c r="P84" s="8">
        <v>0.26100000000000001</v>
      </c>
      <c r="Q84" s="8">
        <v>0.313</v>
      </c>
      <c r="R84" s="8">
        <v>0.38300000000000001</v>
      </c>
    </row>
    <row r="85" spans="1:18" x14ac:dyDescent="0.2">
      <c r="A85" t="s">
        <v>258</v>
      </c>
      <c r="B85" s="4" t="s">
        <v>465</v>
      </c>
      <c r="C85" s="4">
        <v>2015</v>
      </c>
      <c r="D85" s="4">
        <v>86</v>
      </c>
      <c r="E85" s="4">
        <v>288</v>
      </c>
      <c r="F85" s="2">
        <v>0.25193798542022705</v>
      </c>
      <c r="G85" s="2">
        <v>0.31690141558647156</v>
      </c>
      <c r="H85" s="2">
        <v>0.31395348906517029</v>
      </c>
      <c r="K85" s="10" t="s">
        <v>302</v>
      </c>
      <c r="L85" s="13" t="s">
        <v>301</v>
      </c>
      <c r="M85" s="13">
        <v>2011</v>
      </c>
      <c r="N85" s="13">
        <v>83</v>
      </c>
      <c r="O85" s="13">
        <v>314</v>
      </c>
      <c r="P85" s="8">
        <v>0.24199999999999999</v>
      </c>
      <c r="Q85" s="8">
        <v>0.315</v>
      </c>
      <c r="R85" s="8">
        <v>0.33800000000000002</v>
      </c>
    </row>
    <row r="86" spans="1:18" x14ac:dyDescent="0.2">
      <c r="A86" t="s">
        <v>270</v>
      </c>
      <c r="B86" s="4" t="s">
        <v>460</v>
      </c>
      <c r="C86" s="4">
        <v>2015</v>
      </c>
      <c r="D86" s="4">
        <v>118</v>
      </c>
      <c r="E86" s="4">
        <v>272</v>
      </c>
      <c r="F86" s="2">
        <v>0.29361701011657715</v>
      </c>
      <c r="G86" s="2">
        <v>0.36742424964904785</v>
      </c>
      <c r="H86" s="2">
        <v>0.3957446813583374</v>
      </c>
      <c r="K86" s="10" t="s">
        <v>451</v>
      </c>
      <c r="L86" s="13" t="s">
        <v>345</v>
      </c>
      <c r="M86" s="13">
        <v>2011</v>
      </c>
      <c r="N86" s="13">
        <v>110</v>
      </c>
      <c r="O86" s="13">
        <v>313</v>
      </c>
      <c r="P86" s="8">
        <v>0.23200000000000001</v>
      </c>
      <c r="Q86" s="8">
        <v>0.28499999999999998</v>
      </c>
      <c r="R86" s="8">
        <v>0.317</v>
      </c>
    </row>
    <row r="87" spans="1:18" x14ac:dyDescent="0.2">
      <c r="A87" t="s">
        <v>183</v>
      </c>
      <c r="B87" s="4" t="s">
        <v>470</v>
      </c>
      <c r="C87" s="4">
        <v>2015</v>
      </c>
      <c r="D87" s="4">
        <v>102</v>
      </c>
      <c r="E87" s="4">
        <v>265</v>
      </c>
      <c r="F87" s="2">
        <v>0.20816326141357422</v>
      </c>
      <c r="G87" s="2">
        <v>0.24418604373931885</v>
      </c>
      <c r="H87" s="2">
        <v>0.2489795982837677</v>
      </c>
      <c r="K87" s="10" t="s">
        <v>308</v>
      </c>
      <c r="L87" s="13" t="s">
        <v>301</v>
      </c>
      <c r="M87" s="13">
        <v>2011</v>
      </c>
      <c r="N87" s="13">
        <v>111</v>
      </c>
      <c r="O87" s="13">
        <v>308</v>
      </c>
      <c r="P87" s="8">
        <v>0.246</v>
      </c>
      <c r="Q87" s="8">
        <v>0.28299999999999997</v>
      </c>
      <c r="R87" s="8">
        <v>0.33800000000000002</v>
      </c>
    </row>
    <row r="88" spans="1:18" x14ac:dyDescent="0.2">
      <c r="A88" t="s">
        <v>81</v>
      </c>
      <c r="B88" s="7" t="s">
        <v>301</v>
      </c>
      <c r="C88" s="4">
        <v>2015</v>
      </c>
      <c r="D88" s="4">
        <v>83</v>
      </c>
      <c r="E88" s="4">
        <v>260</v>
      </c>
      <c r="F88" s="2">
        <v>0.25213676691055298</v>
      </c>
      <c r="G88" s="2">
        <v>0.32692307233810425</v>
      </c>
      <c r="H88" s="2">
        <v>0.40170940756797791</v>
      </c>
      <c r="K88" s="10" t="s">
        <v>357</v>
      </c>
      <c r="L88" s="13" t="s">
        <v>356</v>
      </c>
      <c r="M88" s="13">
        <v>2011</v>
      </c>
      <c r="N88" s="13">
        <v>88</v>
      </c>
      <c r="O88" s="13">
        <v>304</v>
      </c>
      <c r="P88" s="8">
        <v>0.308</v>
      </c>
      <c r="Q88" s="8">
        <v>0.38300000000000001</v>
      </c>
      <c r="R88" s="8">
        <v>0.504</v>
      </c>
    </row>
    <row r="89" spans="1:18" x14ac:dyDescent="0.2">
      <c r="A89" t="s">
        <v>140</v>
      </c>
      <c r="B89" s="4" t="s">
        <v>468</v>
      </c>
      <c r="C89" s="4">
        <v>2015</v>
      </c>
      <c r="D89" s="4">
        <v>82</v>
      </c>
      <c r="E89" s="4">
        <v>252</v>
      </c>
      <c r="F89" s="2">
        <v>0.26213592290878296</v>
      </c>
      <c r="G89" s="2">
        <v>0.37751004099845886</v>
      </c>
      <c r="H89" s="2">
        <v>0.30097088217735291</v>
      </c>
      <c r="K89" s="10" t="s">
        <v>307</v>
      </c>
      <c r="L89" s="13" t="s">
        <v>301</v>
      </c>
      <c r="M89" s="13">
        <v>2011</v>
      </c>
      <c r="N89" s="13">
        <v>95</v>
      </c>
      <c r="O89" s="13">
        <v>301</v>
      </c>
      <c r="P89" s="8">
        <v>0.246</v>
      </c>
      <c r="Q89" s="8">
        <v>0.35699999999999998</v>
      </c>
      <c r="R89" s="8">
        <v>0.47299999999999998</v>
      </c>
    </row>
    <row r="90" spans="1:18" x14ac:dyDescent="0.2">
      <c r="A90" t="s">
        <v>196</v>
      </c>
      <c r="B90" s="4" t="s">
        <v>463</v>
      </c>
      <c r="C90" s="4">
        <v>2015</v>
      </c>
      <c r="D90" s="4">
        <v>87</v>
      </c>
      <c r="E90" s="4">
        <v>250</v>
      </c>
      <c r="F90" s="2">
        <v>0.24669604003429413</v>
      </c>
      <c r="G90" s="2">
        <v>0.31600001454353333</v>
      </c>
      <c r="H90" s="2">
        <v>0.40969163179397583</v>
      </c>
      <c r="K90" s="10" t="s">
        <v>384</v>
      </c>
      <c r="L90" s="13" t="s">
        <v>287</v>
      </c>
      <c r="M90" s="13">
        <v>2011</v>
      </c>
      <c r="N90" s="13">
        <v>99</v>
      </c>
      <c r="O90" s="13">
        <v>298</v>
      </c>
      <c r="P90" s="8">
        <v>0.223</v>
      </c>
      <c r="Q90" s="8">
        <v>0.27</v>
      </c>
      <c r="R90" s="8">
        <v>0.28699999999999998</v>
      </c>
    </row>
    <row r="91" spans="1:18" x14ac:dyDescent="0.2">
      <c r="A91" t="s">
        <v>91</v>
      </c>
      <c r="B91" s="4" t="s">
        <v>469</v>
      </c>
      <c r="C91" s="4">
        <v>2015</v>
      </c>
      <c r="D91" s="4">
        <v>65</v>
      </c>
      <c r="E91" s="4">
        <v>248</v>
      </c>
      <c r="F91" s="2">
        <v>0.25</v>
      </c>
      <c r="G91" s="2">
        <v>0.29838711023330688</v>
      </c>
      <c r="H91" s="2">
        <v>0.43534481525421143</v>
      </c>
      <c r="K91" s="10" t="s">
        <v>383</v>
      </c>
      <c r="L91" s="13" t="s">
        <v>380</v>
      </c>
      <c r="M91" s="13">
        <v>2011</v>
      </c>
      <c r="N91" s="13">
        <v>92</v>
      </c>
      <c r="O91" s="13">
        <v>291</v>
      </c>
      <c r="P91" s="8">
        <v>0.246</v>
      </c>
      <c r="Q91" s="8">
        <v>0.33700000000000002</v>
      </c>
      <c r="R91" s="8">
        <v>0.30199999999999999</v>
      </c>
    </row>
    <row r="92" spans="1:18" x14ac:dyDescent="0.2">
      <c r="A92" t="s">
        <v>106</v>
      </c>
      <c r="B92" s="4" t="s">
        <v>464</v>
      </c>
      <c r="C92" s="4">
        <v>2015</v>
      </c>
      <c r="D92" s="4">
        <v>64</v>
      </c>
      <c r="E92" s="4">
        <v>247</v>
      </c>
      <c r="F92" s="2">
        <v>0.2522522509098053</v>
      </c>
      <c r="G92" s="2">
        <v>0.31578946113586426</v>
      </c>
      <c r="H92" s="2">
        <v>0.45495495200157166</v>
      </c>
      <c r="K92" s="10" t="s">
        <v>402</v>
      </c>
      <c r="L92" s="13" t="s">
        <v>380</v>
      </c>
      <c r="M92" s="13">
        <v>2011</v>
      </c>
      <c r="N92" s="13">
        <v>91</v>
      </c>
      <c r="O92" s="13">
        <v>283</v>
      </c>
      <c r="P92" s="8">
        <v>0.27100000000000002</v>
      </c>
      <c r="Q92" s="8">
        <v>0.32800000000000001</v>
      </c>
      <c r="R92" s="8">
        <v>0.32800000000000001</v>
      </c>
    </row>
    <row r="93" spans="1:18" x14ac:dyDescent="0.2">
      <c r="A93" t="s">
        <v>105</v>
      </c>
      <c r="B93" s="4" t="s">
        <v>464</v>
      </c>
      <c r="C93" s="4">
        <v>2015</v>
      </c>
      <c r="D93" s="4">
        <v>73</v>
      </c>
      <c r="E93" s="4">
        <v>245</v>
      </c>
      <c r="F93" s="2">
        <v>0.26696833968162537</v>
      </c>
      <c r="G93" s="2">
        <v>0.33877551555633545</v>
      </c>
      <c r="H93" s="2">
        <v>0.3257918655872345</v>
      </c>
      <c r="K93" s="10" t="s">
        <v>338</v>
      </c>
      <c r="L93" s="13" t="s">
        <v>335</v>
      </c>
      <c r="M93" s="13">
        <v>2011</v>
      </c>
      <c r="N93" s="13">
        <v>98</v>
      </c>
      <c r="O93" s="13">
        <v>279</v>
      </c>
      <c r="P93" s="8">
        <v>0.23400000000000001</v>
      </c>
      <c r="Q93" s="8">
        <v>0.26600000000000001</v>
      </c>
      <c r="R93" s="8">
        <v>0.30499999999999999</v>
      </c>
    </row>
    <row r="94" spans="1:18" x14ac:dyDescent="0.2">
      <c r="A94" t="s">
        <v>175</v>
      </c>
      <c r="B94" s="4" t="s">
        <v>466</v>
      </c>
      <c r="C94" s="4">
        <v>2015</v>
      </c>
      <c r="D94" s="4">
        <v>84</v>
      </c>
      <c r="E94" s="4">
        <v>240</v>
      </c>
      <c r="F94" s="2">
        <v>0.22966507077217102</v>
      </c>
      <c r="G94" s="2">
        <v>0.30000001192092896</v>
      </c>
      <c r="H94" s="2">
        <v>0.30143541097640991</v>
      </c>
      <c r="K94" s="10" t="s">
        <v>410</v>
      </c>
      <c r="L94" s="13" t="s">
        <v>312</v>
      </c>
      <c r="M94" s="13">
        <v>2011</v>
      </c>
      <c r="N94" s="13">
        <v>73</v>
      </c>
      <c r="O94" s="13">
        <v>276</v>
      </c>
      <c r="P94" s="8">
        <v>0.27100000000000002</v>
      </c>
      <c r="Q94" s="8">
        <v>0.38200000000000001</v>
      </c>
      <c r="R94" s="8">
        <v>0.317</v>
      </c>
    </row>
    <row r="95" spans="1:18" x14ac:dyDescent="0.2">
      <c r="A95" t="s">
        <v>139</v>
      </c>
      <c r="B95" s="4" t="s">
        <v>468</v>
      </c>
      <c r="C95" s="4">
        <v>2015</v>
      </c>
      <c r="D95" s="4">
        <v>97</v>
      </c>
      <c r="E95" s="4">
        <v>238</v>
      </c>
      <c r="F95" s="2">
        <v>0.25118482112884521</v>
      </c>
      <c r="G95" s="2">
        <v>0.31465518474578857</v>
      </c>
      <c r="H95" s="2">
        <v>0.29857820272445679</v>
      </c>
      <c r="K95" s="10" t="s">
        <v>416</v>
      </c>
      <c r="L95" s="13" t="s">
        <v>335</v>
      </c>
      <c r="M95" s="13">
        <v>2011</v>
      </c>
      <c r="N95" s="13">
        <v>102</v>
      </c>
      <c r="O95" s="13">
        <v>272</v>
      </c>
      <c r="P95" s="8">
        <v>0.22700000000000001</v>
      </c>
      <c r="Q95" s="8">
        <v>0.29199999999999998</v>
      </c>
      <c r="R95" s="8">
        <v>0.318</v>
      </c>
    </row>
    <row r="96" spans="1:18" x14ac:dyDescent="0.2">
      <c r="A96" t="s">
        <v>157</v>
      </c>
      <c r="B96" s="7" t="s">
        <v>469</v>
      </c>
      <c r="C96" s="4">
        <v>2015</v>
      </c>
      <c r="D96" s="4">
        <v>97</v>
      </c>
      <c r="E96" s="4">
        <v>238</v>
      </c>
      <c r="F96" s="2">
        <v>0.274881511926651</v>
      </c>
      <c r="G96" s="2">
        <v>0.32900431752204895</v>
      </c>
      <c r="H96" s="2">
        <v>0.40284359455108643</v>
      </c>
      <c r="K96" s="10" t="s">
        <v>350</v>
      </c>
      <c r="L96" s="13" t="s">
        <v>356</v>
      </c>
      <c r="M96" s="13">
        <v>2011</v>
      </c>
      <c r="N96" s="13">
        <v>97</v>
      </c>
      <c r="O96" s="13">
        <v>264</v>
      </c>
      <c r="P96" s="8">
        <v>0.20100000000000001</v>
      </c>
      <c r="Q96" s="8">
        <v>0.23</v>
      </c>
      <c r="R96" s="8">
        <v>0.25600000000000001</v>
      </c>
    </row>
    <row r="97" spans="1:18" x14ac:dyDescent="0.2">
      <c r="A97" t="s">
        <v>161</v>
      </c>
      <c r="B97" s="4" t="s">
        <v>469</v>
      </c>
      <c r="C97" s="4">
        <v>2015</v>
      </c>
      <c r="D97" s="4">
        <v>83</v>
      </c>
      <c r="E97" s="4">
        <v>238</v>
      </c>
      <c r="F97" s="2">
        <v>0.24074074625968933</v>
      </c>
      <c r="G97" s="2">
        <v>0.28695651888847351</v>
      </c>
      <c r="H97" s="2">
        <v>0.29629629850387573</v>
      </c>
      <c r="K97" s="10" t="s">
        <v>433</v>
      </c>
      <c r="L97" s="13" t="s">
        <v>363</v>
      </c>
      <c r="M97" s="13">
        <v>2011</v>
      </c>
      <c r="N97" s="13">
        <v>78</v>
      </c>
      <c r="O97" s="13">
        <v>262</v>
      </c>
      <c r="P97" s="8">
        <v>0.24399999999999999</v>
      </c>
      <c r="Q97" s="8">
        <v>0.29299999999999998</v>
      </c>
      <c r="R97" s="8">
        <v>0.37</v>
      </c>
    </row>
    <row r="98" spans="1:18" x14ac:dyDescent="0.2">
      <c r="A98" t="s">
        <v>176</v>
      </c>
      <c r="B98" s="4" t="s">
        <v>466</v>
      </c>
      <c r="C98" s="4">
        <v>2015</v>
      </c>
      <c r="D98" s="4">
        <v>82</v>
      </c>
      <c r="E98" s="4">
        <v>238</v>
      </c>
      <c r="F98" s="2">
        <v>0.26315790414810181</v>
      </c>
      <c r="G98" s="2">
        <v>0.31277534365653992</v>
      </c>
      <c r="H98" s="2">
        <v>0.30622008442878723</v>
      </c>
      <c r="K98" s="10" t="s">
        <v>390</v>
      </c>
      <c r="L98" s="13" t="s">
        <v>287</v>
      </c>
      <c r="M98" s="13">
        <v>2011</v>
      </c>
      <c r="N98" s="13">
        <v>100</v>
      </c>
      <c r="O98" s="13">
        <v>255</v>
      </c>
      <c r="P98" s="8">
        <v>0.26300000000000001</v>
      </c>
      <c r="Q98" s="8">
        <v>0.35299999999999998</v>
      </c>
      <c r="R98" s="8">
        <v>0.32100000000000001</v>
      </c>
    </row>
    <row r="99" spans="1:18" x14ac:dyDescent="0.2">
      <c r="A99" t="s">
        <v>179</v>
      </c>
      <c r="B99" s="4" t="s">
        <v>470</v>
      </c>
      <c r="C99" s="4">
        <v>2015</v>
      </c>
      <c r="D99" s="4">
        <v>81</v>
      </c>
      <c r="E99" s="4">
        <v>238</v>
      </c>
      <c r="F99" s="2">
        <v>0.22549019753932953</v>
      </c>
      <c r="G99" s="2">
        <v>0.26851850748062134</v>
      </c>
      <c r="H99" s="2">
        <v>0.36764705181121826</v>
      </c>
      <c r="K99" s="10" t="s">
        <v>439</v>
      </c>
      <c r="L99" s="13" t="s">
        <v>279</v>
      </c>
      <c r="M99" s="13">
        <v>2011</v>
      </c>
      <c r="N99" s="13">
        <v>73</v>
      </c>
      <c r="O99" s="13">
        <v>251</v>
      </c>
      <c r="P99" s="8">
        <v>0.18099999999999999</v>
      </c>
      <c r="Q99" s="8">
        <v>0.219</v>
      </c>
      <c r="R99" s="8">
        <v>0.29799999999999999</v>
      </c>
    </row>
    <row r="100" spans="1:18" x14ac:dyDescent="0.2">
      <c r="A100" t="s">
        <v>143</v>
      </c>
      <c r="B100" s="4" t="s">
        <v>468</v>
      </c>
      <c r="C100" s="4">
        <v>2015</v>
      </c>
      <c r="D100" s="4">
        <v>79</v>
      </c>
      <c r="E100" s="4">
        <v>234</v>
      </c>
      <c r="F100" s="2">
        <v>0.29816514253616333</v>
      </c>
      <c r="G100" s="2">
        <v>0.3461538553237915</v>
      </c>
      <c r="H100" s="2">
        <v>0.40366971492767334</v>
      </c>
      <c r="K100" s="10" t="s">
        <v>349</v>
      </c>
      <c r="L100" s="13" t="s">
        <v>372</v>
      </c>
      <c r="M100" s="13">
        <v>2011</v>
      </c>
      <c r="N100" s="13">
        <v>77</v>
      </c>
      <c r="O100" s="13">
        <v>246</v>
      </c>
      <c r="P100" s="8">
        <v>0.30499999999999999</v>
      </c>
      <c r="Q100" s="8">
        <v>0.35699999999999998</v>
      </c>
      <c r="R100" s="8">
        <v>0.35</v>
      </c>
    </row>
    <row r="101" spans="1:18" x14ac:dyDescent="0.2">
      <c r="A101" t="s">
        <v>108</v>
      </c>
      <c r="B101" s="4" t="s">
        <v>465</v>
      </c>
      <c r="C101" s="4">
        <v>2015</v>
      </c>
      <c r="D101" s="4">
        <v>66</v>
      </c>
      <c r="E101" s="4">
        <v>232</v>
      </c>
      <c r="F101" s="2">
        <v>0.2261306494474411</v>
      </c>
      <c r="G101" s="2">
        <v>0.32758620381355286</v>
      </c>
      <c r="H101" s="2">
        <v>0.3919597864151001</v>
      </c>
      <c r="K101" s="10" t="s">
        <v>330</v>
      </c>
      <c r="L101" s="13" t="s">
        <v>322</v>
      </c>
      <c r="M101" s="13">
        <v>2011</v>
      </c>
      <c r="N101" s="13">
        <v>81</v>
      </c>
      <c r="O101" s="13">
        <v>245</v>
      </c>
      <c r="P101" s="8">
        <v>0.2</v>
      </c>
      <c r="Q101" s="8">
        <v>0.27200000000000002</v>
      </c>
      <c r="R101" s="8">
        <v>0.314</v>
      </c>
    </row>
    <row r="102" spans="1:18" x14ac:dyDescent="0.2">
      <c r="A102" t="s">
        <v>166</v>
      </c>
      <c r="B102" s="4" t="s">
        <v>469</v>
      </c>
      <c r="C102" s="4">
        <v>2015</v>
      </c>
      <c r="D102" s="4">
        <v>100</v>
      </c>
      <c r="E102" s="4">
        <v>229</v>
      </c>
      <c r="F102" s="2">
        <v>0.2772277295589447</v>
      </c>
      <c r="G102" s="2">
        <v>0.34934496879577637</v>
      </c>
      <c r="H102" s="2">
        <v>0.4455445408821106</v>
      </c>
      <c r="K102" s="10" t="s">
        <v>431</v>
      </c>
      <c r="L102" s="13" t="s">
        <v>356</v>
      </c>
      <c r="M102" s="13">
        <v>2011</v>
      </c>
      <c r="N102" s="13">
        <v>97</v>
      </c>
      <c r="O102" s="13">
        <v>244</v>
      </c>
      <c r="P102" s="8">
        <v>0.252</v>
      </c>
      <c r="Q102" s="8">
        <v>0.28100000000000003</v>
      </c>
      <c r="R102" s="8">
        <v>0.32600000000000001</v>
      </c>
    </row>
    <row r="103" spans="1:18" x14ac:dyDescent="0.2">
      <c r="A103" t="s">
        <v>93</v>
      </c>
      <c r="B103" s="4" t="s">
        <v>466</v>
      </c>
      <c r="C103" s="4">
        <v>2015</v>
      </c>
      <c r="D103" s="4">
        <v>64</v>
      </c>
      <c r="E103" s="4">
        <v>227</v>
      </c>
      <c r="F103" s="2">
        <v>0.22164948284626007</v>
      </c>
      <c r="G103" s="2">
        <v>0.3259911835193634</v>
      </c>
      <c r="H103" s="2">
        <v>0.34536081552505493</v>
      </c>
      <c r="K103" s="10" t="s">
        <v>449</v>
      </c>
      <c r="L103" s="13" t="s">
        <v>312</v>
      </c>
      <c r="M103" s="13">
        <v>2011</v>
      </c>
      <c r="N103" s="13">
        <v>64</v>
      </c>
      <c r="O103" s="13">
        <v>242</v>
      </c>
      <c r="P103" s="8">
        <v>0.28100000000000003</v>
      </c>
      <c r="Q103" s="8">
        <v>0.36799999999999999</v>
      </c>
      <c r="R103" s="8">
        <v>0.371</v>
      </c>
    </row>
    <row r="104" spans="1:18" x14ac:dyDescent="0.2">
      <c r="A104" t="s">
        <v>234</v>
      </c>
      <c r="B104" s="4" t="s">
        <v>464</v>
      </c>
      <c r="C104" s="4">
        <v>2015</v>
      </c>
      <c r="D104" s="4">
        <v>57</v>
      </c>
      <c r="E104" s="4">
        <v>213</v>
      </c>
      <c r="F104" s="2">
        <v>0.3036649227142334</v>
      </c>
      <c r="G104" s="2">
        <v>0.36966824531555176</v>
      </c>
      <c r="H104" s="2">
        <v>0.40314134955406189</v>
      </c>
      <c r="K104" s="10" t="s">
        <v>437</v>
      </c>
      <c r="L104" s="13" t="s">
        <v>372</v>
      </c>
      <c r="M104" s="13">
        <v>2011</v>
      </c>
      <c r="N104" s="13">
        <v>62</v>
      </c>
      <c r="O104" s="13">
        <v>239</v>
      </c>
      <c r="P104" s="8">
        <v>0.27300000000000002</v>
      </c>
      <c r="Q104" s="8">
        <v>0.33300000000000002</v>
      </c>
      <c r="R104" s="8">
        <v>0.32300000000000001</v>
      </c>
    </row>
    <row r="105" spans="1:18" x14ac:dyDescent="0.2">
      <c r="A105" t="s">
        <v>248</v>
      </c>
      <c r="B105" s="4" t="s">
        <v>465</v>
      </c>
      <c r="C105" s="4">
        <v>2015</v>
      </c>
      <c r="D105" s="4">
        <v>67</v>
      </c>
      <c r="E105" s="4">
        <v>210</v>
      </c>
      <c r="F105" s="2">
        <v>0.21621622145175934</v>
      </c>
      <c r="G105" s="2">
        <v>0.2772277295589447</v>
      </c>
      <c r="H105" s="2">
        <v>0.27027025818824768</v>
      </c>
      <c r="K105" s="10" t="s">
        <v>315</v>
      </c>
      <c r="L105" s="13" t="s">
        <v>312</v>
      </c>
      <c r="M105" s="13">
        <v>2011</v>
      </c>
      <c r="N105" s="13">
        <v>52</v>
      </c>
      <c r="O105" s="13">
        <v>232</v>
      </c>
      <c r="P105" s="8">
        <v>0.214</v>
      </c>
      <c r="Q105" s="8">
        <v>0.30299999999999999</v>
      </c>
      <c r="R105" s="8">
        <v>0.30199999999999999</v>
      </c>
    </row>
    <row r="106" spans="1:18" x14ac:dyDescent="0.2">
      <c r="A106" t="s">
        <v>181</v>
      </c>
      <c r="B106" s="4" t="s">
        <v>470</v>
      </c>
      <c r="C106" s="4">
        <v>2015</v>
      </c>
      <c r="D106" s="4">
        <v>74</v>
      </c>
      <c r="E106" s="4">
        <v>208</v>
      </c>
      <c r="F106" s="2">
        <v>0.23655913770198822</v>
      </c>
      <c r="G106" s="2">
        <v>0.29756098985671997</v>
      </c>
      <c r="H106" s="2">
        <v>0.37096774578094482</v>
      </c>
      <c r="K106" s="10" t="s">
        <v>337</v>
      </c>
      <c r="L106" s="13" t="s">
        <v>335</v>
      </c>
      <c r="M106" s="13">
        <v>2011</v>
      </c>
      <c r="N106" s="13">
        <v>49</v>
      </c>
      <c r="O106" s="13">
        <v>220</v>
      </c>
      <c r="P106" s="8">
        <v>0.28999999999999998</v>
      </c>
      <c r="Q106" s="8">
        <v>0.34399999999999997</v>
      </c>
      <c r="R106" s="8">
        <v>0.34499999999999997</v>
      </c>
    </row>
    <row r="107" spans="1:18" x14ac:dyDescent="0.2">
      <c r="A107" t="s">
        <v>190</v>
      </c>
      <c r="B107" s="4" t="s">
        <v>470</v>
      </c>
      <c r="C107" s="4">
        <v>2015</v>
      </c>
      <c r="D107" s="4">
        <v>70</v>
      </c>
      <c r="E107" s="4">
        <v>207</v>
      </c>
      <c r="F107" s="2">
        <v>0.29787233471870422</v>
      </c>
      <c r="G107" s="2">
        <v>0.35436892509460449</v>
      </c>
      <c r="H107" s="2">
        <v>0.46276596188545227</v>
      </c>
      <c r="K107" s="10" t="s">
        <v>406</v>
      </c>
      <c r="L107" s="13" t="s">
        <v>287</v>
      </c>
      <c r="M107" s="13">
        <v>2011</v>
      </c>
      <c r="N107" s="13">
        <v>104</v>
      </c>
      <c r="O107" s="13">
        <v>218</v>
      </c>
      <c r="P107" s="8">
        <v>0.27100000000000002</v>
      </c>
      <c r="Q107" s="8">
        <v>0.313</v>
      </c>
      <c r="R107" s="8">
        <v>0.33</v>
      </c>
    </row>
    <row r="108" spans="1:18" x14ac:dyDescent="0.2">
      <c r="A108" t="s">
        <v>237</v>
      </c>
      <c r="B108" s="4" t="s">
        <v>464</v>
      </c>
      <c r="C108" s="4">
        <v>2015</v>
      </c>
      <c r="D108" s="4">
        <v>56</v>
      </c>
      <c r="E108" s="4">
        <v>206</v>
      </c>
      <c r="F108" s="2">
        <v>0.2950819730758667</v>
      </c>
      <c r="G108" s="2">
        <v>0.34825870394706726</v>
      </c>
      <c r="H108" s="2">
        <v>0.4098360538482666</v>
      </c>
      <c r="K108" s="10" t="s">
        <v>290</v>
      </c>
      <c r="L108" s="13" t="s">
        <v>312</v>
      </c>
      <c r="M108" s="13">
        <v>2011</v>
      </c>
      <c r="N108" s="13">
        <v>80</v>
      </c>
      <c r="O108" s="13">
        <v>217</v>
      </c>
      <c r="P108" s="8">
        <v>0.26</v>
      </c>
      <c r="Q108" s="8">
        <v>0.28699999999999998</v>
      </c>
      <c r="R108" s="8">
        <v>0.32300000000000001</v>
      </c>
    </row>
    <row r="109" spans="1:18" x14ac:dyDescent="0.2">
      <c r="A109" t="s">
        <v>259</v>
      </c>
      <c r="B109" s="4" t="s">
        <v>465</v>
      </c>
      <c r="C109" s="4">
        <v>2015</v>
      </c>
      <c r="D109" s="4">
        <v>62</v>
      </c>
      <c r="E109" s="4">
        <v>206</v>
      </c>
      <c r="F109" s="2">
        <v>0.23529411852359772</v>
      </c>
      <c r="G109" s="2">
        <v>0.29268291592597961</v>
      </c>
      <c r="H109" s="2">
        <v>0.35828876495361328</v>
      </c>
      <c r="K109" s="10" t="s">
        <v>400</v>
      </c>
      <c r="L109" s="13" t="s">
        <v>380</v>
      </c>
      <c r="M109" s="13">
        <v>2011</v>
      </c>
      <c r="N109" s="13">
        <v>94</v>
      </c>
      <c r="O109" s="13">
        <v>216</v>
      </c>
      <c r="P109" s="8">
        <v>0.224</v>
      </c>
      <c r="Q109" s="8">
        <v>0.28000000000000003</v>
      </c>
      <c r="R109" s="8">
        <v>0.32700000000000001</v>
      </c>
    </row>
    <row r="110" spans="1:18" x14ac:dyDescent="0.2">
      <c r="A110" t="s">
        <v>205</v>
      </c>
      <c r="B110" s="4" t="s">
        <v>463</v>
      </c>
      <c r="C110" s="4">
        <v>2015</v>
      </c>
      <c r="D110" s="4">
        <v>112</v>
      </c>
      <c r="E110" s="4">
        <v>205</v>
      </c>
      <c r="F110" s="2">
        <v>0.24468085169792175</v>
      </c>
      <c r="G110" s="2">
        <v>0.28282827138900757</v>
      </c>
      <c r="H110" s="2">
        <v>0.28723403811454773</v>
      </c>
      <c r="K110" s="10" t="s">
        <v>387</v>
      </c>
      <c r="L110" s="13" t="s">
        <v>380</v>
      </c>
      <c r="M110" s="13">
        <v>2011</v>
      </c>
      <c r="N110" s="13">
        <v>76</v>
      </c>
      <c r="O110" s="13">
        <v>215</v>
      </c>
      <c r="P110" s="8">
        <v>0.26800000000000002</v>
      </c>
      <c r="Q110" s="8">
        <v>0.308</v>
      </c>
      <c r="R110" s="8">
        <v>0.376</v>
      </c>
    </row>
    <row r="111" spans="1:18" x14ac:dyDescent="0.2">
      <c r="A111" t="s">
        <v>120</v>
      </c>
      <c r="B111" s="7" t="s">
        <v>301</v>
      </c>
      <c r="C111" s="4">
        <v>2015</v>
      </c>
      <c r="D111" s="4">
        <v>70</v>
      </c>
      <c r="E111" s="4">
        <v>204</v>
      </c>
      <c r="F111" s="2">
        <v>0.22598870098590851</v>
      </c>
      <c r="G111" s="2">
        <v>0.31155779957771301</v>
      </c>
      <c r="H111" s="2">
        <v>0.29378530383110046</v>
      </c>
      <c r="K111" s="10" t="s">
        <v>414</v>
      </c>
      <c r="L111" s="13" t="s">
        <v>345</v>
      </c>
      <c r="M111" s="13">
        <v>2011</v>
      </c>
      <c r="N111" s="13">
        <v>71</v>
      </c>
      <c r="O111" s="13">
        <v>214</v>
      </c>
      <c r="P111" s="8">
        <v>0.23300000000000001</v>
      </c>
      <c r="Q111" s="8">
        <v>0.26600000000000001</v>
      </c>
      <c r="R111" s="8">
        <v>0.32200000000000001</v>
      </c>
    </row>
    <row r="112" spans="1:18" x14ac:dyDescent="0.2">
      <c r="A112" t="s">
        <v>198</v>
      </c>
      <c r="B112" s="4" t="s">
        <v>463</v>
      </c>
      <c r="C112" s="4">
        <v>2015</v>
      </c>
      <c r="D112" s="4">
        <v>73</v>
      </c>
      <c r="E112" s="4">
        <v>199</v>
      </c>
      <c r="F112" s="2">
        <v>0.27167630195617676</v>
      </c>
      <c r="G112" s="2">
        <v>0.36683416366577148</v>
      </c>
      <c r="H112" s="2">
        <v>0.32369941473007202</v>
      </c>
      <c r="K112" s="10" t="s">
        <v>327</v>
      </c>
      <c r="L112" s="13" t="s">
        <v>322</v>
      </c>
      <c r="M112" s="13">
        <v>2011</v>
      </c>
      <c r="N112" s="13">
        <v>96</v>
      </c>
      <c r="O112" s="13">
        <v>208</v>
      </c>
      <c r="P112" s="8">
        <v>0.30299999999999999</v>
      </c>
      <c r="Q112" s="8">
        <v>0.36099999999999999</v>
      </c>
      <c r="R112" s="8">
        <v>0.372</v>
      </c>
    </row>
    <row r="113" spans="1:18" x14ac:dyDescent="0.2">
      <c r="A113" t="s">
        <v>155</v>
      </c>
      <c r="B113" s="4" t="s">
        <v>467</v>
      </c>
      <c r="C113" s="4">
        <v>2015</v>
      </c>
      <c r="D113" s="4">
        <v>50</v>
      </c>
      <c r="E113" s="4">
        <v>196</v>
      </c>
      <c r="F113" s="2">
        <v>0.2616279125213623</v>
      </c>
      <c r="G113" s="2">
        <v>0.34693878889083862</v>
      </c>
      <c r="H113" s="2">
        <v>0.34302327036857605</v>
      </c>
      <c r="K113" s="10" t="s">
        <v>442</v>
      </c>
      <c r="L113" s="13" t="s">
        <v>287</v>
      </c>
      <c r="M113" s="13">
        <v>2011</v>
      </c>
      <c r="N113" s="13">
        <v>108</v>
      </c>
      <c r="O113" s="13">
        <v>205</v>
      </c>
      <c r="P113" s="8">
        <v>0.24199999999999999</v>
      </c>
      <c r="Q113" s="8">
        <v>0.27600000000000002</v>
      </c>
      <c r="R113" s="8">
        <v>0.311</v>
      </c>
    </row>
    <row r="114" spans="1:18" x14ac:dyDescent="0.2">
      <c r="A114" t="s">
        <v>171</v>
      </c>
      <c r="B114" s="4" t="s">
        <v>466</v>
      </c>
      <c r="C114" s="4">
        <v>2015</v>
      </c>
      <c r="D114" s="4">
        <v>73</v>
      </c>
      <c r="E114" s="4">
        <v>196</v>
      </c>
      <c r="F114" s="2">
        <v>0.25294119119644165</v>
      </c>
      <c r="G114" s="2">
        <v>0.31914892792701721</v>
      </c>
      <c r="H114" s="2">
        <v>0.33529412746429443</v>
      </c>
      <c r="K114" s="10" t="s">
        <v>364</v>
      </c>
      <c r="L114" s="13" t="s">
        <v>356</v>
      </c>
      <c r="M114" s="13">
        <v>2011</v>
      </c>
      <c r="N114" s="13">
        <v>80</v>
      </c>
      <c r="O114" s="13">
        <v>205</v>
      </c>
      <c r="P114" s="8">
        <v>0.215</v>
      </c>
      <c r="Q114" s="8">
        <v>0.27800000000000002</v>
      </c>
      <c r="R114" s="8">
        <v>0.376</v>
      </c>
    </row>
    <row r="115" spans="1:18" x14ac:dyDescent="0.2">
      <c r="A115" t="s">
        <v>221</v>
      </c>
      <c r="B115" s="4" t="s">
        <v>461</v>
      </c>
      <c r="C115" s="4">
        <v>2015</v>
      </c>
      <c r="D115" s="4">
        <v>77</v>
      </c>
      <c r="E115" s="4">
        <v>194</v>
      </c>
      <c r="F115" s="2">
        <v>0.2738853394985199</v>
      </c>
      <c r="G115" s="2">
        <v>0.36756756901741028</v>
      </c>
      <c r="H115" s="2">
        <v>0.40127387642860413</v>
      </c>
      <c r="K115" s="10" t="s">
        <v>395</v>
      </c>
      <c r="L115" s="13" t="s">
        <v>312</v>
      </c>
      <c r="M115" s="13">
        <v>2011</v>
      </c>
      <c r="N115" s="13">
        <v>68</v>
      </c>
      <c r="O115" s="13">
        <v>204</v>
      </c>
      <c r="P115" s="8">
        <v>0.27</v>
      </c>
      <c r="Q115" s="8">
        <v>0.29899999999999999</v>
      </c>
      <c r="R115" s="8">
        <v>0.35699999999999998</v>
      </c>
    </row>
    <row r="116" spans="1:18" x14ac:dyDescent="0.2">
      <c r="A116" t="s">
        <v>101</v>
      </c>
      <c r="B116" s="4" t="s">
        <v>462</v>
      </c>
      <c r="C116" s="4">
        <v>2015</v>
      </c>
      <c r="D116" s="4">
        <v>50</v>
      </c>
      <c r="E116" s="4">
        <v>192</v>
      </c>
      <c r="F116" s="2">
        <v>0.21084336936473846</v>
      </c>
      <c r="G116" s="2">
        <v>0.3177083432674408</v>
      </c>
      <c r="H116" s="2">
        <v>0.28915661573410034</v>
      </c>
      <c r="K116" s="10" t="s">
        <v>344</v>
      </c>
      <c r="L116" s="13" t="s">
        <v>335</v>
      </c>
      <c r="M116" s="13">
        <v>2011</v>
      </c>
      <c r="N116" s="13">
        <v>76</v>
      </c>
      <c r="O116" s="13">
        <v>202</v>
      </c>
      <c r="P116" s="8">
        <v>0.23799999999999999</v>
      </c>
      <c r="Q116" s="8">
        <v>0.253</v>
      </c>
      <c r="R116" s="8">
        <v>0.314</v>
      </c>
    </row>
    <row r="117" spans="1:18" x14ac:dyDescent="0.2">
      <c r="A117" t="s">
        <v>216</v>
      </c>
      <c r="B117" s="4" t="s">
        <v>462</v>
      </c>
      <c r="C117" s="4">
        <v>2015</v>
      </c>
      <c r="D117" s="4">
        <v>84</v>
      </c>
      <c r="E117" s="4">
        <v>192</v>
      </c>
      <c r="F117" s="2">
        <v>0.29518070816993713</v>
      </c>
      <c r="G117" s="2">
        <v>0.35519126057624817</v>
      </c>
      <c r="H117" s="2">
        <v>0.36746987700462341</v>
      </c>
      <c r="K117" s="10" t="s">
        <v>367</v>
      </c>
      <c r="L117" s="13" t="s">
        <v>363</v>
      </c>
      <c r="M117" s="13">
        <v>2011</v>
      </c>
      <c r="N117" s="13">
        <v>64</v>
      </c>
      <c r="O117" s="13">
        <v>200</v>
      </c>
      <c r="P117" s="8">
        <v>0.21299999999999999</v>
      </c>
      <c r="Q117" s="8">
        <v>0.27</v>
      </c>
      <c r="R117" s="8">
        <v>0.27900000000000003</v>
      </c>
    </row>
    <row r="118" spans="1:18" x14ac:dyDescent="0.2">
      <c r="A118" t="s">
        <v>223</v>
      </c>
      <c r="B118" s="4" t="s">
        <v>461</v>
      </c>
      <c r="C118" s="4">
        <v>2015</v>
      </c>
      <c r="D118" s="4">
        <v>93</v>
      </c>
      <c r="E118" s="4">
        <v>192</v>
      </c>
      <c r="F118" s="2">
        <v>0.17543859779834747</v>
      </c>
      <c r="G118" s="2">
        <v>0.23369565606117249</v>
      </c>
      <c r="H118" s="2">
        <v>0.23976607620716095</v>
      </c>
      <c r="K118" s="10" t="s">
        <v>413</v>
      </c>
      <c r="L118" s="13" t="s">
        <v>322</v>
      </c>
      <c r="M118" s="13">
        <v>2011</v>
      </c>
      <c r="N118" s="13">
        <v>99</v>
      </c>
      <c r="O118" s="13">
        <v>198</v>
      </c>
      <c r="P118" s="8">
        <v>0.223</v>
      </c>
      <c r="Q118" s="8">
        <v>0.26300000000000001</v>
      </c>
      <c r="R118" s="8">
        <v>0.28299999999999997</v>
      </c>
    </row>
    <row r="119" spans="1:18" x14ac:dyDescent="0.2">
      <c r="A119" t="s">
        <v>102</v>
      </c>
      <c r="B119" s="4" t="s">
        <v>464</v>
      </c>
      <c r="C119" s="4">
        <v>2015</v>
      </c>
      <c r="D119" s="4">
        <v>52</v>
      </c>
      <c r="E119" s="4">
        <v>189</v>
      </c>
      <c r="F119" s="2">
        <v>0.19393938779830933</v>
      </c>
      <c r="G119" s="2">
        <v>0.28571429848670959</v>
      </c>
      <c r="H119" s="2">
        <v>0.36363637447357178</v>
      </c>
      <c r="K119" s="10" t="s">
        <v>398</v>
      </c>
      <c r="L119" s="13" t="s">
        <v>335</v>
      </c>
      <c r="M119" s="13">
        <v>2011</v>
      </c>
      <c r="N119" s="13">
        <v>84</v>
      </c>
      <c r="O119" s="13">
        <v>197</v>
      </c>
      <c r="P119" s="8">
        <v>0.24</v>
      </c>
      <c r="Q119" s="8">
        <v>0.27300000000000002</v>
      </c>
      <c r="R119" s="8">
        <v>0.29099999999999998</v>
      </c>
    </row>
    <row r="120" spans="1:18" x14ac:dyDescent="0.2">
      <c r="A120" t="s">
        <v>159</v>
      </c>
      <c r="B120" s="4" t="s">
        <v>469</v>
      </c>
      <c r="C120" s="4">
        <v>2015</v>
      </c>
      <c r="D120" s="4">
        <v>127</v>
      </c>
      <c r="E120" s="4">
        <v>188</v>
      </c>
      <c r="F120" s="2">
        <v>0.24117647111415863</v>
      </c>
      <c r="G120" s="2">
        <v>0.28571429848670959</v>
      </c>
      <c r="H120" s="2">
        <v>0.37058824300765991</v>
      </c>
      <c r="K120" s="10" t="s">
        <v>457</v>
      </c>
      <c r="L120" s="13" t="s">
        <v>380</v>
      </c>
      <c r="M120" s="13">
        <v>2011</v>
      </c>
      <c r="N120" s="13">
        <v>77</v>
      </c>
      <c r="O120" s="13">
        <v>197</v>
      </c>
      <c r="P120" s="8">
        <v>0.183</v>
      </c>
      <c r="Q120" s="8">
        <v>0.25800000000000001</v>
      </c>
      <c r="R120" s="8">
        <v>0.217</v>
      </c>
    </row>
    <row r="121" spans="1:18" x14ac:dyDescent="0.2">
      <c r="A121" t="s">
        <v>239</v>
      </c>
      <c r="B121" s="4" t="s">
        <v>464</v>
      </c>
      <c r="C121" s="4">
        <v>2015</v>
      </c>
      <c r="D121" s="4">
        <v>79</v>
      </c>
      <c r="E121" s="4">
        <v>188</v>
      </c>
      <c r="F121" s="2">
        <v>0.20408163964748383</v>
      </c>
      <c r="G121" s="2">
        <v>0.30177515745162964</v>
      </c>
      <c r="H121" s="2">
        <v>0.2380952388048172</v>
      </c>
      <c r="K121" s="10" t="s">
        <v>343</v>
      </c>
      <c r="L121" s="13" t="s">
        <v>335</v>
      </c>
      <c r="M121" s="13">
        <v>2011</v>
      </c>
      <c r="N121" s="13">
        <v>99</v>
      </c>
      <c r="O121" s="13">
        <v>194</v>
      </c>
      <c r="P121" s="8">
        <v>0.183</v>
      </c>
      <c r="Q121" s="8">
        <v>0.192</v>
      </c>
      <c r="R121" s="8">
        <v>0.20699999999999999</v>
      </c>
    </row>
    <row r="122" spans="1:18" x14ac:dyDescent="0.2">
      <c r="A122" t="s">
        <v>263</v>
      </c>
      <c r="B122" s="4" t="s">
        <v>460</v>
      </c>
      <c r="C122" s="4">
        <v>2015</v>
      </c>
      <c r="D122" s="4">
        <v>83</v>
      </c>
      <c r="E122" s="4">
        <v>188</v>
      </c>
      <c r="F122" s="2">
        <v>0.2721518874168396</v>
      </c>
      <c r="G122" s="2">
        <v>0.34831461310386658</v>
      </c>
      <c r="H122" s="2">
        <v>0.32911393046379089</v>
      </c>
      <c r="K122" s="10" t="s">
        <v>409</v>
      </c>
      <c r="L122" s="13" t="s">
        <v>312</v>
      </c>
      <c r="M122" s="13">
        <v>2011</v>
      </c>
      <c r="N122" s="13">
        <v>60</v>
      </c>
      <c r="O122" s="13">
        <v>193</v>
      </c>
      <c r="P122" s="8">
        <v>0.223</v>
      </c>
      <c r="Q122" s="8">
        <v>0.253</v>
      </c>
      <c r="R122" s="8">
        <v>0.32400000000000001</v>
      </c>
    </row>
    <row r="123" spans="1:18" x14ac:dyDescent="0.2">
      <c r="A123" t="s">
        <v>199</v>
      </c>
      <c r="B123" s="4" t="s">
        <v>463</v>
      </c>
      <c r="C123" s="4">
        <v>2015</v>
      </c>
      <c r="D123" s="4">
        <v>62</v>
      </c>
      <c r="E123" s="4">
        <v>187</v>
      </c>
      <c r="F123" s="2">
        <v>0.24539877474308014</v>
      </c>
      <c r="G123" s="2">
        <v>0.32608696818351746</v>
      </c>
      <c r="H123" s="2">
        <v>0.3619631826877594</v>
      </c>
      <c r="K123" s="10" t="s">
        <v>404</v>
      </c>
      <c r="L123" s="13" t="s">
        <v>372</v>
      </c>
      <c r="M123" s="13">
        <v>2011</v>
      </c>
      <c r="N123" s="13">
        <v>66</v>
      </c>
      <c r="O123" s="13">
        <v>188</v>
      </c>
      <c r="P123" s="8">
        <v>0.156</v>
      </c>
      <c r="Q123" s="8">
        <v>0.218</v>
      </c>
      <c r="R123" s="8">
        <v>0.23799999999999999</v>
      </c>
    </row>
    <row r="124" spans="1:18" x14ac:dyDescent="0.2">
      <c r="A124" t="s">
        <v>138</v>
      </c>
      <c r="B124" s="4" t="s">
        <v>468</v>
      </c>
      <c r="C124" s="4">
        <v>2015</v>
      </c>
      <c r="D124" s="4">
        <v>79</v>
      </c>
      <c r="E124" s="4">
        <v>185</v>
      </c>
      <c r="F124" s="2">
        <v>0.24260355532169342</v>
      </c>
      <c r="G124" s="2">
        <v>0.29729729890823364</v>
      </c>
      <c r="H124" s="2">
        <v>0.40828403830528259</v>
      </c>
      <c r="K124" s="10" t="s">
        <v>320</v>
      </c>
      <c r="L124" s="13" t="s">
        <v>312</v>
      </c>
      <c r="M124" s="13">
        <v>2011</v>
      </c>
      <c r="N124" s="13">
        <v>100</v>
      </c>
      <c r="O124" s="13">
        <v>187</v>
      </c>
      <c r="P124" s="8">
        <v>0.21</v>
      </c>
      <c r="Q124" s="8">
        <v>0.28299999999999997</v>
      </c>
      <c r="R124" s="8">
        <v>0.29899999999999999</v>
      </c>
    </row>
    <row r="125" spans="1:18" x14ac:dyDescent="0.2">
      <c r="A125" t="s">
        <v>230</v>
      </c>
      <c r="B125" s="4" t="s">
        <v>461</v>
      </c>
      <c r="C125" s="4">
        <v>2015</v>
      </c>
      <c r="D125" s="4">
        <v>84</v>
      </c>
      <c r="E125" s="4">
        <v>183</v>
      </c>
      <c r="F125" s="2">
        <v>0.2321428507566452</v>
      </c>
      <c r="G125" s="2">
        <v>0.28333333134651184</v>
      </c>
      <c r="H125" s="2">
        <v>0.33928570151329041</v>
      </c>
      <c r="K125" s="10" t="s">
        <v>407</v>
      </c>
      <c r="L125" s="13" t="s">
        <v>279</v>
      </c>
      <c r="M125" s="13">
        <v>2011</v>
      </c>
      <c r="N125" s="13">
        <v>78</v>
      </c>
      <c r="O125" s="13">
        <v>174</v>
      </c>
      <c r="P125" s="8">
        <v>0.22600000000000001</v>
      </c>
      <c r="Q125" s="8">
        <v>0.27900000000000003</v>
      </c>
      <c r="R125" s="8">
        <v>0.34</v>
      </c>
    </row>
    <row r="126" spans="1:18" x14ac:dyDescent="0.2">
      <c r="A126" t="s">
        <v>256</v>
      </c>
      <c r="B126" s="4" t="s">
        <v>465</v>
      </c>
      <c r="C126" s="4">
        <v>2015</v>
      </c>
      <c r="D126" s="4">
        <v>62</v>
      </c>
      <c r="E126" s="4">
        <v>183</v>
      </c>
      <c r="F126" s="2">
        <v>0.2202380895614624</v>
      </c>
      <c r="G126" s="2">
        <v>0.26815643906593323</v>
      </c>
      <c r="H126" s="2">
        <v>0.2797619104385376</v>
      </c>
      <c r="K126" s="10" t="s">
        <v>376</v>
      </c>
      <c r="L126" s="13" t="s">
        <v>372</v>
      </c>
      <c r="M126" s="13">
        <v>2011</v>
      </c>
      <c r="N126" s="13">
        <v>51</v>
      </c>
      <c r="O126" s="13">
        <v>172</v>
      </c>
      <c r="P126" s="8">
        <v>0.25800000000000001</v>
      </c>
      <c r="Q126" s="8">
        <v>0.29799999999999999</v>
      </c>
      <c r="R126" s="8">
        <v>0.34599999999999997</v>
      </c>
    </row>
    <row r="127" spans="1:18" x14ac:dyDescent="0.2">
      <c r="A127" t="s">
        <v>210</v>
      </c>
      <c r="B127" s="4" t="s">
        <v>462</v>
      </c>
      <c r="C127" s="4">
        <v>2015</v>
      </c>
      <c r="D127" s="4">
        <v>74</v>
      </c>
      <c r="E127" s="4">
        <v>180</v>
      </c>
      <c r="F127" s="2">
        <v>0.19354838132858276</v>
      </c>
      <c r="G127" s="2">
        <v>0.27325582504272461</v>
      </c>
      <c r="H127" s="2">
        <v>0.24516129493713379</v>
      </c>
      <c r="K127" s="10" t="s">
        <v>371</v>
      </c>
      <c r="L127" s="13" t="s">
        <v>363</v>
      </c>
      <c r="M127" s="13">
        <v>2011</v>
      </c>
      <c r="N127" s="13">
        <v>51</v>
      </c>
      <c r="O127" s="13">
        <v>171</v>
      </c>
      <c r="P127" s="8">
        <v>0.26600000000000001</v>
      </c>
      <c r="Q127" s="8">
        <v>0.318</v>
      </c>
      <c r="R127" s="8">
        <v>0.312</v>
      </c>
    </row>
    <row r="128" spans="1:18" x14ac:dyDescent="0.2">
      <c r="A128" t="s">
        <v>153</v>
      </c>
      <c r="B128" s="4" t="s">
        <v>467</v>
      </c>
      <c r="C128" s="4">
        <v>2015</v>
      </c>
      <c r="D128" s="4">
        <v>70</v>
      </c>
      <c r="E128" s="4">
        <v>179</v>
      </c>
      <c r="F128" s="2">
        <v>0.22875817120075226</v>
      </c>
      <c r="G128" s="2">
        <v>0.2958579957485199</v>
      </c>
      <c r="H128" s="2">
        <v>0.3006536066532135</v>
      </c>
      <c r="K128" s="10" t="s">
        <v>378</v>
      </c>
      <c r="L128" s="13" t="s">
        <v>372</v>
      </c>
      <c r="M128" s="13">
        <v>2011</v>
      </c>
      <c r="N128" s="13">
        <v>89</v>
      </c>
      <c r="O128" s="13">
        <v>171</v>
      </c>
      <c r="P128" s="8">
        <v>0.20399999999999999</v>
      </c>
      <c r="Q128" s="8">
        <v>0.23799999999999999</v>
      </c>
      <c r="R128" s="8">
        <v>0.25</v>
      </c>
    </row>
    <row r="129" spans="1:18" x14ac:dyDescent="0.2">
      <c r="A129" t="s">
        <v>148</v>
      </c>
      <c r="B129" s="4" t="s">
        <v>467</v>
      </c>
      <c r="C129" s="4">
        <v>2015</v>
      </c>
      <c r="D129" s="4">
        <v>56</v>
      </c>
      <c r="E129" s="4">
        <v>176</v>
      </c>
      <c r="F129" s="2">
        <v>0.2142857164144516</v>
      </c>
      <c r="G129" s="2">
        <v>0.25</v>
      </c>
      <c r="H129" s="2">
        <v>0.38690477609634399</v>
      </c>
      <c r="K129" s="10" t="s">
        <v>362</v>
      </c>
      <c r="L129" s="13" t="s">
        <v>356</v>
      </c>
      <c r="M129" s="13">
        <v>2011</v>
      </c>
      <c r="N129" s="13">
        <v>86</v>
      </c>
      <c r="O129" s="13">
        <v>168</v>
      </c>
      <c r="P129" s="8">
        <v>0.189</v>
      </c>
      <c r="Q129" s="8">
        <v>0.214</v>
      </c>
      <c r="R129" s="8">
        <v>0.23599999999999999</v>
      </c>
    </row>
    <row r="130" spans="1:18" x14ac:dyDescent="0.2">
      <c r="A130" t="s">
        <v>260</v>
      </c>
      <c r="B130" s="4" t="s">
        <v>460</v>
      </c>
      <c r="C130" s="4">
        <v>2015</v>
      </c>
      <c r="D130" s="4">
        <v>57</v>
      </c>
      <c r="E130" s="4">
        <v>176</v>
      </c>
      <c r="F130" s="2">
        <v>0.22435897588729858</v>
      </c>
      <c r="G130" s="2">
        <v>0.27108433842658997</v>
      </c>
      <c r="H130" s="2">
        <v>0.30769231915473938</v>
      </c>
      <c r="K130" s="10" t="s">
        <v>306</v>
      </c>
      <c r="L130" s="13" t="s">
        <v>301</v>
      </c>
      <c r="M130" s="13">
        <v>2011</v>
      </c>
      <c r="N130" s="13">
        <v>53</v>
      </c>
      <c r="O130" s="13">
        <v>167</v>
      </c>
      <c r="P130" s="8">
        <v>0.17499999999999999</v>
      </c>
      <c r="Q130" s="8">
        <v>0.215</v>
      </c>
      <c r="R130" s="8">
        <v>0.221</v>
      </c>
    </row>
    <row r="131" spans="1:18" x14ac:dyDescent="0.2">
      <c r="A131" t="s">
        <v>219</v>
      </c>
      <c r="B131" s="4" t="s">
        <v>461</v>
      </c>
      <c r="C131" s="4">
        <v>2015</v>
      </c>
      <c r="D131" s="4">
        <v>81</v>
      </c>
      <c r="E131" s="4">
        <v>175</v>
      </c>
      <c r="F131" s="2">
        <v>0.23717948794364929</v>
      </c>
      <c r="G131" s="2">
        <v>0.2916666567325592</v>
      </c>
      <c r="H131" s="2">
        <v>0.28846153616905212</v>
      </c>
      <c r="K131" s="10" t="s">
        <v>369</v>
      </c>
      <c r="L131" s="13" t="s">
        <v>363</v>
      </c>
      <c r="M131" s="13">
        <v>2011</v>
      </c>
      <c r="N131" s="13">
        <v>68</v>
      </c>
      <c r="O131" s="13">
        <v>167</v>
      </c>
      <c r="P131" s="8">
        <v>0.22800000000000001</v>
      </c>
      <c r="Q131" s="8">
        <v>0.28999999999999998</v>
      </c>
      <c r="R131" s="8">
        <v>0.28899999999999998</v>
      </c>
    </row>
    <row r="132" spans="1:18" x14ac:dyDescent="0.2">
      <c r="A132" t="s">
        <v>228</v>
      </c>
      <c r="B132" s="4" t="s">
        <v>461</v>
      </c>
      <c r="C132" s="4">
        <v>2015</v>
      </c>
      <c r="D132" s="4">
        <v>61</v>
      </c>
      <c r="E132" s="4">
        <v>174</v>
      </c>
      <c r="F132" s="2">
        <v>0.22784809768199921</v>
      </c>
      <c r="G132" s="2">
        <v>0.2738095223903656</v>
      </c>
      <c r="H132" s="2">
        <v>0.27848100662231445</v>
      </c>
      <c r="K132" s="10" t="s">
        <v>450</v>
      </c>
      <c r="L132" s="13" t="s">
        <v>312</v>
      </c>
      <c r="M132" s="13">
        <v>2011</v>
      </c>
      <c r="N132" s="13">
        <v>40</v>
      </c>
      <c r="O132" s="13">
        <v>164</v>
      </c>
      <c r="P132" s="8">
        <v>0.23499999999999999</v>
      </c>
      <c r="Q132" s="8">
        <v>0.29299999999999998</v>
      </c>
      <c r="R132" s="8">
        <v>0.33600000000000002</v>
      </c>
    </row>
    <row r="133" spans="1:18" x14ac:dyDescent="0.2">
      <c r="A133" t="s">
        <v>141</v>
      </c>
      <c r="B133" s="4" t="s">
        <v>468</v>
      </c>
      <c r="C133" s="4">
        <v>2015</v>
      </c>
      <c r="D133" s="4">
        <v>51</v>
      </c>
      <c r="E133" s="4">
        <v>172</v>
      </c>
      <c r="F133" s="2">
        <v>0.20779220759868622</v>
      </c>
      <c r="G133" s="2">
        <v>0.28654971718788147</v>
      </c>
      <c r="H133" s="2">
        <v>0.33766233921051025</v>
      </c>
      <c r="K133" s="10" t="s">
        <v>428</v>
      </c>
      <c r="L133" s="13" t="s">
        <v>322</v>
      </c>
      <c r="M133" s="13">
        <v>2011</v>
      </c>
      <c r="N133" s="13">
        <v>40</v>
      </c>
      <c r="O133" s="13">
        <v>160</v>
      </c>
      <c r="P133" s="8">
        <v>0.24099999999999999</v>
      </c>
      <c r="Q133" s="8">
        <v>0.30599999999999999</v>
      </c>
      <c r="R133" s="8">
        <v>0.47599999999999998</v>
      </c>
    </row>
    <row r="134" spans="1:18" x14ac:dyDescent="0.2">
      <c r="A134" t="s">
        <v>257</v>
      </c>
      <c r="B134" s="4" t="s">
        <v>465</v>
      </c>
      <c r="C134" s="4">
        <v>2015</v>
      </c>
      <c r="D134" s="4">
        <v>82</v>
      </c>
      <c r="E134" s="4">
        <v>172</v>
      </c>
      <c r="F134" s="2">
        <v>0.31125828623771667</v>
      </c>
      <c r="G134" s="2">
        <v>0.37647059559822083</v>
      </c>
      <c r="H134" s="2">
        <v>0.37748345732688904</v>
      </c>
      <c r="K134" s="10" t="s">
        <v>394</v>
      </c>
      <c r="L134" s="13" t="s">
        <v>312</v>
      </c>
      <c r="M134" s="13">
        <v>2011</v>
      </c>
      <c r="N134" s="13">
        <v>65</v>
      </c>
      <c r="O134" s="13">
        <v>158</v>
      </c>
      <c r="P134" s="8">
        <v>0.26100000000000001</v>
      </c>
      <c r="Q134" s="8">
        <v>0.29499999999999998</v>
      </c>
      <c r="R134" s="8">
        <v>0.35199999999999998</v>
      </c>
    </row>
    <row r="135" spans="1:18" x14ac:dyDescent="0.2">
      <c r="A135" t="s">
        <v>84</v>
      </c>
      <c r="B135" s="4" t="s">
        <v>468</v>
      </c>
      <c r="C135" s="4">
        <v>2015</v>
      </c>
      <c r="D135" s="4">
        <v>52</v>
      </c>
      <c r="E135" s="4">
        <v>169</v>
      </c>
      <c r="F135" s="2">
        <v>0.30769231915473938</v>
      </c>
      <c r="G135" s="2">
        <v>0.3511904776096344</v>
      </c>
      <c r="H135" s="2">
        <v>0.38461539149284363</v>
      </c>
      <c r="K135" s="10" t="s">
        <v>310</v>
      </c>
      <c r="L135" s="13" t="s">
        <v>301</v>
      </c>
      <c r="M135" s="13">
        <v>2011</v>
      </c>
      <c r="N135" s="13">
        <v>74</v>
      </c>
      <c r="O135" s="13">
        <v>157</v>
      </c>
      <c r="P135" s="8">
        <v>0.246</v>
      </c>
      <c r="Q135" s="8">
        <v>0.32900000000000001</v>
      </c>
      <c r="R135" s="8">
        <v>0.30599999999999999</v>
      </c>
    </row>
    <row r="136" spans="1:18" x14ac:dyDescent="0.2">
      <c r="A136" t="s">
        <v>136</v>
      </c>
      <c r="B136" s="4" t="s">
        <v>468</v>
      </c>
      <c r="C136" s="4">
        <v>2015</v>
      </c>
      <c r="D136" s="4">
        <v>41</v>
      </c>
      <c r="E136" s="4">
        <v>165</v>
      </c>
      <c r="F136" s="2">
        <v>0.27142858505249023</v>
      </c>
      <c r="G136" s="2">
        <v>0.34782609343528748</v>
      </c>
      <c r="H136" s="2">
        <v>0.38571429252624512</v>
      </c>
      <c r="K136" s="10" t="s">
        <v>412</v>
      </c>
      <c r="L136" s="13" t="s">
        <v>322</v>
      </c>
      <c r="M136" s="13">
        <v>2011</v>
      </c>
      <c r="N136" s="13">
        <v>84</v>
      </c>
      <c r="O136" s="13">
        <v>157</v>
      </c>
      <c r="P136" s="8">
        <v>0.20799999999999999</v>
      </c>
      <c r="Q136" s="8">
        <v>0.27800000000000002</v>
      </c>
      <c r="R136" s="8">
        <v>0.254</v>
      </c>
    </row>
    <row r="137" spans="1:18" x14ac:dyDescent="0.2">
      <c r="A137" t="s">
        <v>180</v>
      </c>
      <c r="B137" s="4" t="s">
        <v>470</v>
      </c>
      <c r="C137" s="4">
        <v>2015</v>
      </c>
      <c r="D137" s="4">
        <v>58</v>
      </c>
      <c r="E137" s="4">
        <v>163</v>
      </c>
      <c r="F137" s="2">
        <v>0.28947368264198303</v>
      </c>
      <c r="G137" s="2">
        <v>0.33128833770751953</v>
      </c>
      <c r="H137" s="2">
        <v>0.36184209585189819</v>
      </c>
      <c r="K137" s="10" t="s">
        <v>336</v>
      </c>
      <c r="L137" s="13" t="s">
        <v>322</v>
      </c>
      <c r="M137" s="13">
        <v>2011</v>
      </c>
      <c r="N137" s="13">
        <v>48</v>
      </c>
      <c r="O137" s="13">
        <v>153</v>
      </c>
      <c r="P137" s="8">
        <v>0.187</v>
      </c>
      <c r="Q137" s="8">
        <v>0.23599999999999999</v>
      </c>
      <c r="R137" s="8">
        <v>0.246</v>
      </c>
    </row>
    <row r="138" spans="1:18" x14ac:dyDescent="0.2">
      <c r="A138" t="s">
        <v>151</v>
      </c>
      <c r="B138" s="4" t="s">
        <v>467</v>
      </c>
      <c r="C138" s="4">
        <v>2015</v>
      </c>
      <c r="D138" s="4">
        <v>93</v>
      </c>
      <c r="E138" s="4">
        <v>162</v>
      </c>
      <c r="F138" s="2">
        <v>0.19333332777023315</v>
      </c>
      <c r="G138" s="2">
        <v>0.24691358208656311</v>
      </c>
      <c r="H138" s="2">
        <v>0.32666665315628052</v>
      </c>
      <c r="K138" s="10" t="s">
        <v>331</v>
      </c>
      <c r="L138" s="13" t="s">
        <v>279</v>
      </c>
      <c r="M138" s="13">
        <v>2011</v>
      </c>
      <c r="N138" s="13">
        <v>73</v>
      </c>
      <c r="O138" s="13">
        <v>150</v>
      </c>
      <c r="P138" s="8">
        <v>0.26800000000000002</v>
      </c>
      <c r="Q138" s="8">
        <v>0.34499999999999997</v>
      </c>
      <c r="R138" s="8">
        <v>0.46500000000000002</v>
      </c>
    </row>
    <row r="139" spans="1:18" x14ac:dyDescent="0.2">
      <c r="A139" t="s">
        <v>134</v>
      </c>
      <c r="B139" s="4" t="s">
        <v>468</v>
      </c>
      <c r="C139" s="4">
        <v>2015</v>
      </c>
      <c r="D139" s="4">
        <v>64</v>
      </c>
      <c r="E139" s="4">
        <v>161</v>
      </c>
      <c r="F139" s="2">
        <v>0.18300653994083405</v>
      </c>
      <c r="G139" s="2">
        <v>0.20886075496673584</v>
      </c>
      <c r="H139" s="2">
        <v>0.26143792271614075</v>
      </c>
      <c r="K139" s="10" t="s">
        <v>440</v>
      </c>
      <c r="L139" s="13" t="s">
        <v>287</v>
      </c>
      <c r="M139" s="13">
        <v>2011</v>
      </c>
      <c r="N139" s="13">
        <v>38</v>
      </c>
      <c r="O139" s="13">
        <v>144</v>
      </c>
      <c r="P139" s="8">
        <v>0.189</v>
      </c>
      <c r="Q139" s="8">
        <v>0.24299999999999999</v>
      </c>
      <c r="R139" s="8">
        <v>0.32600000000000001</v>
      </c>
    </row>
    <row r="140" spans="1:18" x14ac:dyDescent="0.2">
      <c r="A140" t="s">
        <v>149</v>
      </c>
      <c r="B140" s="4" t="s">
        <v>467</v>
      </c>
      <c r="C140" s="4">
        <v>2015</v>
      </c>
      <c r="D140" s="4">
        <v>71</v>
      </c>
      <c r="E140" s="4">
        <v>159</v>
      </c>
      <c r="F140" s="2">
        <v>0.17164179682731628</v>
      </c>
      <c r="G140" s="2">
        <v>0.28387096524238586</v>
      </c>
      <c r="H140" s="2">
        <v>0.19402985274791718</v>
      </c>
      <c r="K140" s="10" t="s">
        <v>304</v>
      </c>
      <c r="L140" s="13" t="s">
        <v>301</v>
      </c>
      <c r="M140" s="13">
        <v>2011</v>
      </c>
      <c r="N140" s="13">
        <v>83</v>
      </c>
      <c r="O140" s="13">
        <v>142</v>
      </c>
      <c r="P140" s="8">
        <v>0.27400000000000002</v>
      </c>
      <c r="Q140" s="8">
        <v>0.29099999999999998</v>
      </c>
      <c r="R140" s="8">
        <v>0.31900000000000001</v>
      </c>
    </row>
    <row r="141" spans="1:18" x14ac:dyDescent="0.2">
      <c r="A141" t="s">
        <v>182</v>
      </c>
      <c r="B141" s="4" t="s">
        <v>470</v>
      </c>
      <c r="C141" s="4">
        <v>2015</v>
      </c>
      <c r="D141" s="4">
        <v>55</v>
      </c>
      <c r="E141" s="4">
        <v>159</v>
      </c>
      <c r="F141" s="2">
        <v>0.2222222238779068</v>
      </c>
      <c r="G141" s="2">
        <v>0.26143792271614075</v>
      </c>
      <c r="H141" s="2">
        <v>0.3263888955116272</v>
      </c>
      <c r="K141" s="10" t="s">
        <v>456</v>
      </c>
      <c r="L141" s="13" t="s">
        <v>372</v>
      </c>
      <c r="M141" s="13">
        <v>2011</v>
      </c>
      <c r="N141" s="13">
        <v>48</v>
      </c>
      <c r="O141" s="13">
        <v>142</v>
      </c>
      <c r="P141" s="8">
        <v>0.192</v>
      </c>
      <c r="Q141" s="8">
        <v>0.26100000000000001</v>
      </c>
      <c r="R141" s="8">
        <v>0.377</v>
      </c>
    </row>
    <row r="142" spans="1:18" x14ac:dyDescent="0.2">
      <c r="A142" t="s">
        <v>126</v>
      </c>
      <c r="B142" s="7" t="s">
        <v>301</v>
      </c>
      <c r="C142" s="4">
        <v>2015</v>
      </c>
      <c r="D142" s="4">
        <v>77</v>
      </c>
      <c r="E142" s="4">
        <v>158</v>
      </c>
      <c r="F142" s="2">
        <v>0.27819550037384033</v>
      </c>
      <c r="G142" s="2">
        <v>0.3860759437084198</v>
      </c>
      <c r="H142" s="2">
        <v>0.4285714328289032</v>
      </c>
      <c r="K142" s="10" t="s">
        <v>319</v>
      </c>
      <c r="L142" s="13" t="s">
        <v>312</v>
      </c>
      <c r="M142" s="13">
        <v>2011</v>
      </c>
      <c r="N142" s="13">
        <v>54</v>
      </c>
      <c r="O142" s="13">
        <v>141</v>
      </c>
      <c r="P142" s="8">
        <v>0.25600000000000001</v>
      </c>
      <c r="Q142" s="8">
        <v>0.33300000000000002</v>
      </c>
      <c r="R142" s="8">
        <v>0.39200000000000002</v>
      </c>
    </row>
    <row r="143" spans="1:18" x14ac:dyDescent="0.2">
      <c r="A143" t="s">
        <v>251</v>
      </c>
      <c r="B143" s="4" t="s">
        <v>465</v>
      </c>
      <c r="C143" s="4">
        <v>2015</v>
      </c>
      <c r="D143" s="4">
        <v>41</v>
      </c>
      <c r="E143" s="4">
        <v>155</v>
      </c>
      <c r="F143" s="2">
        <v>0.16788321733474731</v>
      </c>
      <c r="G143" s="2">
        <v>0.23178808391094208</v>
      </c>
      <c r="H143" s="2">
        <v>0.25547444820404053</v>
      </c>
      <c r="K143" s="10" t="s">
        <v>318</v>
      </c>
      <c r="L143" s="13" t="s">
        <v>312</v>
      </c>
      <c r="M143" s="13">
        <v>2011</v>
      </c>
      <c r="N143" s="13">
        <v>55</v>
      </c>
      <c r="O143" s="13">
        <v>135</v>
      </c>
      <c r="P143" s="8">
        <v>0.185</v>
      </c>
      <c r="Q143" s="8">
        <v>0.29399999999999998</v>
      </c>
      <c r="R143" s="8">
        <v>0.19400000000000001</v>
      </c>
    </row>
    <row r="144" spans="1:18" x14ac:dyDescent="0.2">
      <c r="A144" t="s">
        <v>242</v>
      </c>
      <c r="B144" s="4" t="s">
        <v>464</v>
      </c>
      <c r="C144" s="4">
        <v>2015</v>
      </c>
      <c r="D144" s="4">
        <v>80</v>
      </c>
      <c r="E144" s="4">
        <v>152</v>
      </c>
      <c r="F144" s="2">
        <v>0.22556391358375549</v>
      </c>
      <c r="G144" s="2">
        <v>0.28767123818397522</v>
      </c>
      <c r="H144" s="2">
        <v>0.36090224981307983</v>
      </c>
      <c r="K144" s="10" t="s">
        <v>430</v>
      </c>
      <c r="L144" s="13" t="s">
        <v>380</v>
      </c>
      <c r="M144" s="13">
        <v>2011</v>
      </c>
      <c r="N144" s="13">
        <v>38</v>
      </c>
      <c r="O144" s="13">
        <v>135</v>
      </c>
      <c r="P144" s="8">
        <v>0.19500000000000001</v>
      </c>
      <c r="Q144" s="8">
        <v>0.23699999999999999</v>
      </c>
      <c r="R144" s="8">
        <v>0.375</v>
      </c>
    </row>
    <row r="145" spans="1:18" x14ac:dyDescent="0.2">
      <c r="A145" t="s">
        <v>127</v>
      </c>
      <c r="B145" s="7" t="s">
        <v>301</v>
      </c>
      <c r="C145" s="4">
        <v>2015</v>
      </c>
      <c r="D145" s="4">
        <v>68</v>
      </c>
      <c r="E145" s="4">
        <v>151</v>
      </c>
      <c r="F145" s="2">
        <v>0.21897810697555542</v>
      </c>
      <c r="G145" s="2">
        <v>0.27027025818824768</v>
      </c>
      <c r="H145" s="2">
        <v>0.33576643466949463</v>
      </c>
      <c r="K145" s="10" t="s">
        <v>441</v>
      </c>
      <c r="L145" s="13" t="s">
        <v>287</v>
      </c>
      <c r="M145" s="13">
        <v>2011</v>
      </c>
      <c r="N145" s="13">
        <v>67</v>
      </c>
      <c r="O145" s="13">
        <v>131</v>
      </c>
      <c r="P145" s="8">
        <v>0.25</v>
      </c>
      <c r="Q145" s="8">
        <v>0.33100000000000002</v>
      </c>
      <c r="R145" s="8">
        <v>0.39800000000000002</v>
      </c>
    </row>
    <row r="146" spans="1:18" x14ac:dyDescent="0.2">
      <c r="A146" t="s">
        <v>170</v>
      </c>
      <c r="B146" s="4" t="s">
        <v>466</v>
      </c>
      <c r="C146" s="4">
        <v>2015</v>
      </c>
      <c r="D146" s="4">
        <v>82</v>
      </c>
      <c r="E146" s="4">
        <v>151</v>
      </c>
      <c r="F146" s="2">
        <v>0.20149253308773041</v>
      </c>
      <c r="G146" s="2">
        <v>0.27210885286331177</v>
      </c>
      <c r="H146" s="2">
        <v>0.26119402050971985</v>
      </c>
      <c r="K146" s="10" t="s">
        <v>388</v>
      </c>
      <c r="L146" s="13" t="s">
        <v>301</v>
      </c>
      <c r="M146" s="13">
        <v>2011</v>
      </c>
      <c r="N146" s="13">
        <v>73</v>
      </c>
      <c r="O146" s="13">
        <v>128</v>
      </c>
      <c r="P146" s="8">
        <v>0.17799999999999999</v>
      </c>
      <c r="Q146" s="8">
        <v>0.214</v>
      </c>
      <c r="R146" s="8">
        <v>0.215</v>
      </c>
    </row>
    <row r="147" spans="1:18" x14ac:dyDescent="0.2">
      <c r="A147" t="s">
        <v>220</v>
      </c>
      <c r="B147" s="4" t="s">
        <v>461</v>
      </c>
      <c r="C147" s="4">
        <v>2015</v>
      </c>
      <c r="D147" s="4">
        <v>73</v>
      </c>
      <c r="E147" s="4">
        <v>151</v>
      </c>
      <c r="F147" s="2">
        <v>0.21705426275730133</v>
      </c>
      <c r="G147" s="2">
        <v>0.32450330257415771</v>
      </c>
      <c r="H147" s="2">
        <v>0.35658913850784302</v>
      </c>
      <c r="K147" s="10" t="s">
        <v>286</v>
      </c>
      <c r="L147" s="13" t="s">
        <v>322</v>
      </c>
      <c r="M147" s="13">
        <v>2011</v>
      </c>
      <c r="N147" s="13">
        <v>62</v>
      </c>
      <c r="O147" s="13">
        <v>126</v>
      </c>
      <c r="P147" s="8">
        <v>0.20899999999999999</v>
      </c>
      <c r="Q147" s="8">
        <v>0.26200000000000001</v>
      </c>
      <c r="R147" s="8">
        <v>0.27800000000000002</v>
      </c>
    </row>
    <row r="148" spans="1:18" x14ac:dyDescent="0.2">
      <c r="A148" t="s">
        <v>152</v>
      </c>
      <c r="B148" s="4" t="s">
        <v>467</v>
      </c>
      <c r="C148" s="4">
        <v>2015</v>
      </c>
      <c r="D148" s="4">
        <v>63</v>
      </c>
      <c r="E148" s="4">
        <v>150</v>
      </c>
      <c r="F148" s="2">
        <v>0.25185185670852661</v>
      </c>
      <c r="G148" s="2">
        <v>0.30201342701911926</v>
      </c>
      <c r="H148" s="2">
        <v>0.34814813733100891</v>
      </c>
      <c r="K148" s="10" t="s">
        <v>373</v>
      </c>
      <c r="L148" s="13" t="s">
        <v>372</v>
      </c>
      <c r="M148" s="13">
        <v>2011</v>
      </c>
      <c r="N148" s="13">
        <v>82</v>
      </c>
      <c r="O148" s="13">
        <v>125</v>
      </c>
      <c r="P148" s="8">
        <v>0.186</v>
      </c>
      <c r="Q148" s="8">
        <v>0.22700000000000001</v>
      </c>
      <c r="R148" s="8">
        <v>0.19500000000000001</v>
      </c>
    </row>
    <row r="149" spans="1:18" x14ac:dyDescent="0.2">
      <c r="A149" t="s">
        <v>147</v>
      </c>
      <c r="B149" s="4" t="s">
        <v>467</v>
      </c>
      <c r="C149" s="4">
        <v>2015</v>
      </c>
      <c r="D149" s="4">
        <v>56</v>
      </c>
      <c r="E149" s="4">
        <v>149</v>
      </c>
      <c r="F149" s="2">
        <v>0.23913043737411499</v>
      </c>
      <c r="G149" s="2">
        <v>0.27586206793785095</v>
      </c>
      <c r="H149" s="2">
        <v>0.40579709410667419</v>
      </c>
      <c r="K149" s="10" t="s">
        <v>389</v>
      </c>
      <c r="L149" s="13" t="s">
        <v>279</v>
      </c>
      <c r="M149" s="13">
        <v>2011</v>
      </c>
      <c r="N149" s="13">
        <v>62</v>
      </c>
      <c r="O149" s="13">
        <v>123</v>
      </c>
      <c r="P149" s="8">
        <v>0.20899999999999999</v>
      </c>
      <c r="Q149" s="8">
        <v>0.24199999999999999</v>
      </c>
      <c r="R149" s="8">
        <v>0.29599999999999999</v>
      </c>
    </row>
    <row r="150" spans="1:18" x14ac:dyDescent="0.2">
      <c r="A150" t="s">
        <v>185</v>
      </c>
      <c r="B150" s="4" t="s">
        <v>470</v>
      </c>
      <c r="C150" s="4">
        <v>2015</v>
      </c>
      <c r="D150" s="4">
        <v>63</v>
      </c>
      <c r="E150" s="4">
        <v>149</v>
      </c>
      <c r="F150" s="2">
        <v>0.17829456925392151</v>
      </c>
      <c r="G150" s="2">
        <v>0.23943662643432617</v>
      </c>
      <c r="H150" s="2">
        <v>0.22480620443820953</v>
      </c>
      <c r="K150" s="10" t="s">
        <v>300</v>
      </c>
      <c r="L150" s="13" t="s">
        <v>291</v>
      </c>
      <c r="M150" s="13">
        <v>2011</v>
      </c>
      <c r="N150" s="13">
        <v>64</v>
      </c>
      <c r="O150" s="13">
        <v>122</v>
      </c>
      <c r="P150" s="8">
        <v>0.126</v>
      </c>
      <c r="Q150" s="8">
        <v>0.22900000000000001</v>
      </c>
      <c r="R150" s="8">
        <v>0.16500000000000001</v>
      </c>
    </row>
    <row r="151" spans="1:18" x14ac:dyDescent="0.2">
      <c r="A151" t="s">
        <v>253</v>
      </c>
      <c r="B151" s="4" t="s">
        <v>465</v>
      </c>
      <c r="C151" s="4">
        <v>2015</v>
      </c>
      <c r="D151" s="4">
        <v>54</v>
      </c>
      <c r="E151" s="4">
        <v>149</v>
      </c>
      <c r="F151" s="2">
        <v>0.24060150980949402</v>
      </c>
      <c r="G151" s="2">
        <v>0.30821916460990906</v>
      </c>
      <c r="H151" s="2">
        <v>0.34586465358734131</v>
      </c>
      <c r="K151" s="10" t="s">
        <v>370</v>
      </c>
      <c r="L151" s="13" t="s">
        <v>363</v>
      </c>
      <c r="M151" s="13">
        <v>2011</v>
      </c>
      <c r="N151" s="13">
        <v>54</v>
      </c>
      <c r="O151" s="13">
        <v>120</v>
      </c>
      <c r="P151" s="8">
        <v>0.17100000000000001</v>
      </c>
      <c r="Q151" s="8">
        <v>0.23699999999999999</v>
      </c>
      <c r="R151" s="8">
        <v>0.248</v>
      </c>
    </row>
    <row r="152" spans="1:18" x14ac:dyDescent="0.2">
      <c r="A152" t="s">
        <v>184</v>
      </c>
      <c r="B152" s="4" t="s">
        <v>470</v>
      </c>
      <c r="C152" s="4">
        <v>2015</v>
      </c>
      <c r="D152" s="4">
        <v>64</v>
      </c>
      <c r="E152" s="4">
        <v>148</v>
      </c>
      <c r="F152" s="2">
        <v>0.20155039429664612</v>
      </c>
      <c r="G152" s="2">
        <v>0.26950353384017944</v>
      </c>
      <c r="H152" s="2">
        <v>0.27906978130340576</v>
      </c>
      <c r="K152" s="10" t="s">
        <v>435</v>
      </c>
      <c r="L152" s="13" t="s">
        <v>363</v>
      </c>
      <c r="M152" s="13">
        <v>2011</v>
      </c>
      <c r="N152" s="13">
        <v>31</v>
      </c>
      <c r="O152" s="13">
        <v>119</v>
      </c>
      <c r="P152" s="8">
        <v>0.25</v>
      </c>
      <c r="Q152" s="8">
        <v>0.33600000000000002</v>
      </c>
      <c r="R152" s="8">
        <v>0.32700000000000001</v>
      </c>
    </row>
    <row r="153" spans="1:18" x14ac:dyDescent="0.2">
      <c r="A153" t="s">
        <v>244</v>
      </c>
      <c r="B153" s="4" t="s">
        <v>464</v>
      </c>
      <c r="C153" s="4">
        <v>2015</v>
      </c>
      <c r="D153" s="4">
        <v>43</v>
      </c>
      <c r="E153" s="4">
        <v>148</v>
      </c>
      <c r="F153" s="2">
        <v>0.25190839171409607</v>
      </c>
      <c r="G153" s="2">
        <v>0.32413792610168457</v>
      </c>
      <c r="H153" s="2">
        <v>0.29770991206169128</v>
      </c>
      <c r="K153" s="10" t="s">
        <v>329</v>
      </c>
      <c r="L153" s="13" t="s">
        <v>279</v>
      </c>
      <c r="M153" s="13">
        <v>2011</v>
      </c>
      <c r="N153" s="13">
        <v>64</v>
      </c>
      <c r="O153" s="13">
        <v>118</v>
      </c>
      <c r="P153" s="8">
        <v>0.20200000000000001</v>
      </c>
      <c r="Q153" s="8">
        <v>0.24299999999999999</v>
      </c>
      <c r="R153" s="8">
        <v>0.28399999999999997</v>
      </c>
    </row>
    <row r="154" spans="1:18" x14ac:dyDescent="0.2">
      <c r="A154" t="s">
        <v>247</v>
      </c>
      <c r="B154" s="4" t="s">
        <v>464</v>
      </c>
      <c r="C154" s="4">
        <v>2015</v>
      </c>
      <c r="D154" s="4">
        <v>92</v>
      </c>
      <c r="E154" s="4">
        <v>148</v>
      </c>
      <c r="F154" s="2">
        <v>0.17037037014961243</v>
      </c>
      <c r="G154" s="2">
        <v>0.23287671804428101</v>
      </c>
      <c r="H154" s="2">
        <v>0.22962963581085205</v>
      </c>
      <c r="K154" s="10" t="s">
        <v>295</v>
      </c>
      <c r="L154" s="13" t="s">
        <v>291</v>
      </c>
      <c r="M154" s="13">
        <v>2011</v>
      </c>
      <c r="N154" s="13">
        <v>73</v>
      </c>
      <c r="O154" s="13">
        <v>118</v>
      </c>
      <c r="P154" s="8">
        <v>0.216</v>
      </c>
      <c r="Q154" s="8">
        <v>0.28100000000000003</v>
      </c>
      <c r="R154" s="8">
        <v>0.35299999999999998</v>
      </c>
    </row>
    <row r="155" spans="1:18" x14ac:dyDescent="0.2">
      <c r="A155" t="s">
        <v>137</v>
      </c>
      <c r="B155" s="4" t="s">
        <v>468</v>
      </c>
      <c r="C155" s="4">
        <v>2015</v>
      </c>
      <c r="D155" s="4">
        <v>51</v>
      </c>
      <c r="E155" s="4">
        <v>146</v>
      </c>
      <c r="F155" s="2">
        <v>0.13533835113048553</v>
      </c>
      <c r="G155" s="2">
        <v>0.1785714328289032</v>
      </c>
      <c r="H155" s="2">
        <v>0.16541352868080139</v>
      </c>
      <c r="K155" s="10" t="s">
        <v>285</v>
      </c>
      <c r="L155" s="13" t="s">
        <v>279</v>
      </c>
      <c r="M155" s="13">
        <v>2011</v>
      </c>
      <c r="N155" s="13">
        <v>64</v>
      </c>
      <c r="O155" s="13">
        <v>117</v>
      </c>
      <c r="P155" s="8">
        <v>0.28699999999999998</v>
      </c>
      <c r="Q155" s="8">
        <v>0.34200000000000003</v>
      </c>
      <c r="R155" s="8">
        <v>0.42599999999999999</v>
      </c>
    </row>
    <row r="156" spans="1:18" x14ac:dyDescent="0.2">
      <c r="A156" t="s">
        <v>222</v>
      </c>
      <c r="B156" s="4" t="s">
        <v>461</v>
      </c>
      <c r="C156" s="4">
        <v>2015</v>
      </c>
      <c r="D156" s="4">
        <v>56</v>
      </c>
      <c r="E156" s="4">
        <v>142</v>
      </c>
      <c r="F156" s="2">
        <v>0.1953125</v>
      </c>
      <c r="G156" s="2">
        <v>0.23357664048671722</v>
      </c>
      <c r="H156" s="2">
        <v>0.2578125</v>
      </c>
      <c r="K156" s="10" t="s">
        <v>303</v>
      </c>
      <c r="L156" s="13" t="s">
        <v>335</v>
      </c>
      <c r="M156" s="13">
        <v>2011</v>
      </c>
      <c r="N156" s="13">
        <v>55</v>
      </c>
      <c r="O156" s="13">
        <v>117</v>
      </c>
      <c r="P156" s="8">
        <v>0.28199999999999997</v>
      </c>
      <c r="Q156" s="8">
        <v>0.36199999999999999</v>
      </c>
      <c r="R156" s="8">
        <v>0.38800000000000001</v>
      </c>
    </row>
    <row r="157" spans="1:18" x14ac:dyDescent="0.2">
      <c r="A157" t="s">
        <v>245</v>
      </c>
      <c r="B157" s="4" t="s">
        <v>464</v>
      </c>
      <c r="C157" s="4">
        <v>2015</v>
      </c>
      <c r="D157" s="4">
        <v>56</v>
      </c>
      <c r="E157" s="4">
        <v>141</v>
      </c>
      <c r="F157" s="2">
        <v>0.23880596458911896</v>
      </c>
      <c r="G157" s="2">
        <v>0.26950353384017944</v>
      </c>
      <c r="H157" s="2">
        <v>0.2985074520111084</v>
      </c>
      <c r="K157" s="10" t="s">
        <v>445</v>
      </c>
      <c r="L157" s="13" t="s">
        <v>301</v>
      </c>
      <c r="M157" s="13">
        <v>2011</v>
      </c>
      <c r="N157" s="13">
        <v>40</v>
      </c>
      <c r="O157" s="13">
        <v>116</v>
      </c>
      <c r="P157" s="8">
        <v>0.20200000000000001</v>
      </c>
      <c r="Q157" s="8">
        <v>0.24099999999999999</v>
      </c>
      <c r="R157" s="8">
        <v>0.312</v>
      </c>
    </row>
    <row r="158" spans="1:18" x14ac:dyDescent="0.2">
      <c r="A158" t="s">
        <v>208</v>
      </c>
      <c r="B158" s="4" t="s">
        <v>462</v>
      </c>
      <c r="C158" s="4">
        <v>2015</v>
      </c>
      <c r="D158" s="4">
        <v>46</v>
      </c>
      <c r="E158" s="4">
        <v>140</v>
      </c>
      <c r="F158" s="2">
        <v>0.28461539745330811</v>
      </c>
      <c r="G158" s="2">
        <v>0.30656933784484863</v>
      </c>
      <c r="H158" s="2">
        <v>0.3769230842590332</v>
      </c>
      <c r="K158" s="10" t="s">
        <v>309</v>
      </c>
      <c r="L158" s="13" t="s">
        <v>301</v>
      </c>
      <c r="M158" s="13">
        <v>2011</v>
      </c>
      <c r="N158" s="13">
        <v>53</v>
      </c>
      <c r="O158" s="13">
        <v>116</v>
      </c>
      <c r="P158" s="8">
        <v>0.252</v>
      </c>
      <c r="Q158" s="8">
        <v>0.28299999999999997</v>
      </c>
      <c r="R158" s="8">
        <v>0.34599999999999997</v>
      </c>
    </row>
    <row r="159" spans="1:18" x14ac:dyDescent="0.2">
      <c r="A159" t="s">
        <v>177</v>
      </c>
      <c r="B159" s="4" t="s">
        <v>466</v>
      </c>
      <c r="C159" s="4">
        <v>2015</v>
      </c>
      <c r="D159" s="4">
        <v>67</v>
      </c>
      <c r="E159" s="4">
        <v>139</v>
      </c>
      <c r="F159" s="2">
        <v>0.31707316637039185</v>
      </c>
      <c r="G159" s="2">
        <v>0.375</v>
      </c>
      <c r="H159" s="2">
        <v>0.43089431524276733</v>
      </c>
      <c r="K159" s="10" t="s">
        <v>411</v>
      </c>
      <c r="L159" s="13" t="s">
        <v>322</v>
      </c>
      <c r="M159" s="13">
        <v>2011</v>
      </c>
      <c r="N159" s="13">
        <v>47</v>
      </c>
      <c r="O159" s="13">
        <v>116</v>
      </c>
      <c r="P159" s="8">
        <v>0.21199999999999999</v>
      </c>
      <c r="Q159" s="8">
        <v>0.23599999999999999</v>
      </c>
      <c r="R159" s="8">
        <v>0.26900000000000002</v>
      </c>
    </row>
    <row r="160" spans="1:18" x14ac:dyDescent="0.2">
      <c r="A160" t="s">
        <v>128</v>
      </c>
      <c r="B160" s="7" t="s">
        <v>301</v>
      </c>
      <c r="C160" s="4">
        <v>2015</v>
      </c>
      <c r="D160" s="4">
        <v>60</v>
      </c>
      <c r="E160" s="4">
        <v>138</v>
      </c>
      <c r="F160" s="2">
        <v>0.27692309021949768</v>
      </c>
      <c r="G160" s="2">
        <v>0.31884059309959412</v>
      </c>
      <c r="H160" s="2">
        <v>0.35384616255760193</v>
      </c>
      <c r="K160" s="10" t="s">
        <v>392</v>
      </c>
      <c r="L160" s="13" t="s">
        <v>322</v>
      </c>
      <c r="M160" s="13">
        <v>2011</v>
      </c>
      <c r="N160" s="13">
        <v>45</v>
      </c>
      <c r="O160" s="13">
        <v>114</v>
      </c>
      <c r="P160" s="8">
        <v>0.17499999999999999</v>
      </c>
      <c r="Q160" s="8">
        <v>0.25900000000000001</v>
      </c>
      <c r="R160" s="8">
        <v>0.23699999999999999</v>
      </c>
    </row>
    <row r="161" spans="1:18" x14ac:dyDescent="0.2">
      <c r="A161" t="s">
        <v>192</v>
      </c>
      <c r="B161" s="4" t="s">
        <v>470</v>
      </c>
      <c r="C161" s="4">
        <v>2015</v>
      </c>
      <c r="D161" s="4">
        <v>52</v>
      </c>
      <c r="E161" s="4">
        <v>138</v>
      </c>
      <c r="F161" s="2">
        <v>0.22580644488334656</v>
      </c>
      <c r="G161" s="2">
        <v>0.2761194109916687</v>
      </c>
      <c r="H161" s="2">
        <v>0.33870968222618103</v>
      </c>
      <c r="K161" s="10" t="s">
        <v>342</v>
      </c>
      <c r="L161" s="13" t="s">
        <v>363</v>
      </c>
      <c r="M161" s="13">
        <v>2011</v>
      </c>
      <c r="N161" s="13">
        <v>53</v>
      </c>
      <c r="O161" s="13">
        <v>112</v>
      </c>
      <c r="P161" s="8">
        <v>0.2</v>
      </c>
      <c r="Q161" s="8">
        <v>0.252</v>
      </c>
      <c r="R161" s="8">
        <v>0.25</v>
      </c>
    </row>
    <row r="162" spans="1:18" x14ac:dyDescent="0.2">
      <c r="A162" t="s">
        <v>89</v>
      </c>
      <c r="B162" s="4" t="s">
        <v>469</v>
      </c>
      <c r="C162" s="4">
        <v>2015</v>
      </c>
      <c r="D162" s="4">
        <v>42</v>
      </c>
      <c r="E162" s="4">
        <v>136</v>
      </c>
      <c r="F162" s="2">
        <v>0.25806450843811035</v>
      </c>
      <c r="G162" s="2">
        <v>0.32352942228317261</v>
      </c>
      <c r="H162" s="2">
        <v>0.34677419066429138</v>
      </c>
      <c r="K162" s="10" t="s">
        <v>444</v>
      </c>
      <c r="L162" s="13" t="s">
        <v>301</v>
      </c>
      <c r="M162" s="13">
        <v>2011</v>
      </c>
      <c r="N162" s="13">
        <v>48</v>
      </c>
      <c r="O162" s="13">
        <v>111</v>
      </c>
      <c r="P162" s="8">
        <v>0.24299999999999999</v>
      </c>
      <c r="Q162" s="8">
        <v>0.29099999999999998</v>
      </c>
      <c r="R162" s="8">
        <v>0.32</v>
      </c>
    </row>
    <row r="163" spans="1:18" x14ac:dyDescent="0.2">
      <c r="A163" t="s">
        <v>96</v>
      </c>
      <c r="B163" s="4" t="s">
        <v>470</v>
      </c>
      <c r="C163" s="4">
        <v>2015</v>
      </c>
      <c r="D163" s="4">
        <v>59</v>
      </c>
      <c r="E163" s="4">
        <v>135</v>
      </c>
      <c r="F163" s="2">
        <v>0.22413793206214905</v>
      </c>
      <c r="G163" s="2">
        <v>0.25</v>
      </c>
      <c r="H163" s="2">
        <v>0.34482759237289429</v>
      </c>
      <c r="K163" s="10" t="s">
        <v>455</v>
      </c>
      <c r="L163" s="13" t="s">
        <v>335</v>
      </c>
      <c r="M163" s="13">
        <v>2011</v>
      </c>
      <c r="N163" s="13">
        <v>50</v>
      </c>
      <c r="O163" s="13">
        <v>110</v>
      </c>
      <c r="P163" s="8">
        <v>0.185</v>
      </c>
      <c r="Q163" s="8">
        <v>0.24199999999999999</v>
      </c>
      <c r="R163" s="8">
        <v>0.23899999999999999</v>
      </c>
    </row>
    <row r="164" spans="1:18" x14ac:dyDescent="0.2">
      <c r="A164" t="s">
        <v>194</v>
      </c>
      <c r="B164" s="4" t="s">
        <v>463</v>
      </c>
      <c r="C164" s="4">
        <v>2015</v>
      </c>
      <c r="D164" s="4">
        <v>65</v>
      </c>
      <c r="E164" s="4">
        <v>131</v>
      </c>
      <c r="F164" s="2">
        <v>0.22727273404598236</v>
      </c>
      <c r="G164" s="2">
        <v>0.28688523173332214</v>
      </c>
      <c r="H164" s="2">
        <v>0.26363635063171387</v>
      </c>
      <c r="K164" s="10" t="s">
        <v>325</v>
      </c>
      <c r="L164" s="13" t="s">
        <v>312</v>
      </c>
      <c r="M164" s="13">
        <v>2011</v>
      </c>
      <c r="N164" s="13">
        <v>61</v>
      </c>
      <c r="O164" s="13">
        <v>106</v>
      </c>
      <c r="P164" s="8">
        <v>0.25</v>
      </c>
      <c r="Q164" s="8">
        <v>0.33700000000000002</v>
      </c>
      <c r="R164" s="8">
        <v>0.34799999999999998</v>
      </c>
    </row>
    <row r="165" spans="1:18" x14ac:dyDescent="0.2">
      <c r="A165" t="s">
        <v>87</v>
      </c>
      <c r="B165" s="4" t="s">
        <v>467</v>
      </c>
      <c r="C165" s="4">
        <v>2015</v>
      </c>
      <c r="D165" s="4">
        <v>112</v>
      </c>
      <c r="E165" s="4">
        <v>126</v>
      </c>
      <c r="F165" s="2">
        <v>0.24509803950786591</v>
      </c>
      <c r="G165" s="2">
        <v>0.31858408451080322</v>
      </c>
      <c r="H165" s="2">
        <v>0.29411765933036804</v>
      </c>
      <c r="K165" s="10" t="s">
        <v>360</v>
      </c>
      <c r="L165" s="13" t="s">
        <v>356</v>
      </c>
      <c r="M165" s="13">
        <v>2011</v>
      </c>
      <c r="N165" s="13">
        <v>58</v>
      </c>
      <c r="O165" s="13">
        <v>105</v>
      </c>
      <c r="P165" s="8">
        <v>0.27800000000000002</v>
      </c>
      <c r="Q165" s="8">
        <v>0.34699999999999998</v>
      </c>
      <c r="R165" s="8">
        <v>0.433</v>
      </c>
    </row>
    <row r="166" spans="1:18" x14ac:dyDescent="0.2">
      <c r="A166" t="s">
        <v>174</v>
      </c>
      <c r="B166" s="4" t="s">
        <v>466</v>
      </c>
      <c r="C166" s="4">
        <v>2015</v>
      </c>
      <c r="D166" s="4">
        <v>75</v>
      </c>
      <c r="E166" s="4">
        <v>125</v>
      </c>
      <c r="F166" s="2">
        <v>0.1875</v>
      </c>
      <c r="G166" s="2">
        <v>0.24590164422988892</v>
      </c>
      <c r="H166" s="2">
        <v>0.25</v>
      </c>
      <c r="K166" s="10" t="s">
        <v>434</v>
      </c>
      <c r="L166" s="13" t="s">
        <v>363</v>
      </c>
      <c r="M166" s="13">
        <v>2011</v>
      </c>
      <c r="N166" s="13">
        <v>23</v>
      </c>
      <c r="O166" s="13">
        <v>103</v>
      </c>
      <c r="P166" s="8">
        <v>0.26400000000000001</v>
      </c>
      <c r="Q166" s="8">
        <v>0.32</v>
      </c>
      <c r="R166" s="8">
        <v>0.308</v>
      </c>
    </row>
    <row r="167" spans="1:18" x14ac:dyDescent="0.2">
      <c r="A167" t="s">
        <v>218</v>
      </c>
      <c r="B167" s="4" t="s">
        <v>462</v>
      </c>
      <c r="C167" s="4">
        <v>2015</v>
      </c>
      <c r="D167" s="4">
        <v>48</v>
      </c>
      <c r="E167" s="4">
        <v>124</v>
      </c>
      <c r="F167" s="2">
        <v>0.24299065768718719</v>
      </c>
      <c r="G167" s="2">
        <v>0.32520323991775513</v>
      </c>
      <c r="H167" s="2">
        <v>0.34579437971115112</v>
      </c>
      <c r="K167" s="10" t="s">
        <v>397</v>
      </c>
      <c r="L167" s="13" t="s">
        <v>279</v>
      </c>
      <c r="M167" s="13">
        <v>2011</v>
      </c>
      <c r="N167" s="13">
        <v>51</v>
      </c>
      <c r="O167" s="13">
        <v>102</v>
      </c>
      <c r="P167" s="8">
        <v>0.28000000000000003</v>
      </c>
      <c r="Q167" s="8">
        <v>0.39400000000000002</v>
      </c>
      <c r="R167" s="8">
        <v>0.39</v>
      </c>
    </row>
    <row r="168" spans="1:18" x14ac:dyDescent="0.2">
      <c r="A168" t="s">
        <v>266</v>
      </c>
      <c r="B168" s="4" t="s">
        <v>460</v>
      </c>
      <c r="C168" s="4">
        <v>2015</v>
      </c>
      <c r="D168" s="4">
        <v>59</v>
      </c>
      <c r="E168" s="4">
        <v>124</v>
      </c>
      <c r="F168" s="2">
        <v>0.1962616890668869</v>
      </c>
      <c r="G168" s="2">
        <v>0.26271185278892517</v>
      </c>
      <c r="H168" s="2">
        <v>0.24299065768718719</v>
      </c>
      <c r="K168" s="10" t="s">
        <v>393</v>
      </c>
      <c r="L168" s="13" t="s">
        <v>322</v>
      </c>
      <c r="M168" s="13">
        <v>2011</v>
      </c>
      <c r="N168" s="13">
        <v>46</v>
      </c>
      <c r="O168" s="13">
        <v>102</v>
      </c>
      <c r="P168" s="8">
        <v>0.125</v>
      </c>
      <c r="Q168" s="8">
        <v>0.188</v>
      </c>
      <c r="R168" s="8">
        <v>0.193</v>
      </c>
    </row>
    <row r="169" spans="1:18" x14ac:dyDescent="0.2">
      <c r="A169" t="s">
        <v>236</v>
      </c>
      <c r="B169" s="4" t="s">
        <v>464</v>
      </c>
      <c r="C169" s="4">
        <v>2015</v>
      </c>
      <c r="D169" s="4">
        <v>29</v>
      </c>
      <c r="E169" s="4">
        <v>123</v>
      </c>
      <c r="F169" s="2">
        <v>0.26168224215507507</v>
      </c>
      <c r="G169" s="2">
        <v>0.3333333432674408</v>
      </c>
      <c r="H169" s="2">
        <v>0.29906541109085083</v>
      </c>
      <c r="K169" s="10" t="s">
        <v>446</v>
      </c>
      <c r="L169" s="13" t="s">
        <v>301</v>
      </c>
      <c r="M169" s="13">
        <v>2011</v>
      </c>
      <c r="N169" s="13">
        <v>33</v>
      </c>
      <c r="O169" s="13">
        <v>101</v>
      </c>
      <c r="P169" s="8">
        <v>0.19800000000000001</v>
      </c>
      <c r="Q169" s="8">
        <v>0.23799999999999999</v>
      </c>
      <c r="R169" s="8">
        <v>0.24</v>
      </c>
    </row>
    <row r="170" spans="1:18" x14ac:dyDescent="0.2">
      <c r="A170" t="s">
        <v>243</v>
      </c>
      <c r="B170" s="4" t="s">
        <v>464</v>
      </c>
      <c r="C170" s="4">
        <v>2015</v>
      </c>
      <c r="D170" s="4">
        <v>36</v>
      </c>
      <c r="E170" s="4">
        <v>121</v>
      </c>
      <c r="F170" s="2">
        <v>0.26168224215507507</v>
      </c>
      <c r="G170" s="2">
        <v>0.3333333432674408</v>
      </c>
      <c r="H170" s="2">
        <v>0.35514017939567566</v>
      </c>
      <c r="K170" s="10" t="s">
        <v>299</v>
      </c>
      <c r="L170" s="13" t="s">
        <v>372</v>
      </c>
      <c r="M170" s="13">
        <v>2011</v>
      </c>
      <c r="N170" s="13">
        <v>43</v>
      </c>
      <c r="O170" s="13">
        <v>100</v>
      </c>
      <c r="P170" s="8">
        <v>0.20399999999999999</v>
      </c>
      <c r="Q170" s="8">
        <v>0.221</v>
      </c>
      <c r="R170" s="8">
        <v>0.22600000000000001</v>
      </c>
    </row>
    <row r="171" spans="1:18" x14ac:dyDescent="0.2">
      <c r="A171" t="s">
        <v>209</v>
      </c>
      <c r="B171" s="4" t="s">
        <v>462</v>
      </c>
      <c r="C171" s="4">
        <v>2015</v>
      </c>
      <c r="D171" s="4">
        <v>43</v>
      </c>
      <c r="E171" s="4">
        <v>120</v>
      </c>
      <c r="F171" s="2">
        <v>0.22641509771347046</v>
      </c>
      <c r="G171" s="2">
        <v>0.27192983031272888</v>
      </c>
      <c r="H171" s="2">
        <v>0.33962264657020569</v>
      </c>
    </row>
    <row r="172" spans="1:18" x14ac:dyDescent="0.2">
      <c r="A172" t="s">
        <v>206</v>
      </c>
      <c r="B172" s="4" t="s">
        <v>462</v>
      </c>
      <c r="C172" s="4">
        <v>2015</v>
      </c>
      <c r="D172" s="4">
        <v>70</v>
      </c>
      <c r="E172" s="4">
        <v>119</v>
      </c>
      <c r="F172" s="2">
        <v>0.20183485746383667</v>
      </c>
      <c r="G172" s="2">
        <v>0.25210085511207581</v>
      </c>
      <c r="H172" s="2">
        <v>0.37614679336547852</v>
      </c>
    </row>
    <row r="173" spans="1:18" x14ac:dyDescent="0.2">
      <c r="A173" t="s">
        <v>90</v>
      </c>
      <c r="B173" s="4" t="s">
        <v>469</v>
      </c>
      <c r="C173" s="4">
        <v>2015</v>
      </c>
      <c r="D173" s="4">
        <v>34</v>
      </c>
      <c r="E173" s="4">
        <v>116</v>
      </c>
      <c r="F173" s="2">
        <v>0.23000000417232513</v>
      </c>
      <c r="G173" s="2">
        <v>0.33620688319206238</v>
      </c>
      <c r="H173" s="2">
        <v>0.41999998688697815</v>
      </c>
    </row>
    <row r="174" spans="1:18" x14ac:dyDescent="0.2">
      <c r="A174" t="s">
        <v>188</v>
      </c>
      <c r="B174" s="4" t="s">
        <v>470</v>
      </c>
      <c r="C174" s="4">
        <v>2015</v>
      </c>
      <c r="D174" s="4">
        <v>60</v>
      </c>
      <c r="E174" s="4">
        <v>116</v>
      </c>
      <c r="F174" s="2">
        <v>0.18446601927280426</v>
      </c>
      <c r="G174" s="2">
        <v>0.2222222238779068</v>
      </c>
      <c r="H174" s="2">
        <v>0.27184465527534485</v>
      </c>
    </row>
    <row r="175" spans="1:18" x14ac:dyDescent="0.2">
      <c r="A175" t="s">
        <v>131</v>
      </c>
      <c r="B175" s="7" t="s">
        <v>301</v>
      </c>
      <c r="C175" s="4">
        <v>2015</v>
      </c>
      <c r="D175" s="4">
        <v>40</v>
      </c>
      <c r="E175" s="4">
        <v>114</v>
      </c>
      <c r="F175" s="2">
        <v>0.31313130259513855</v>
      </c>
      <c r="G175" s="2">
        <v>0.3839285671710968</v>
      </c>
      <c r="H175" s="2">
        <v>0.50505048036575317</v>
      </c>
    </row>
    <row r="176" spans="1:18" x14ac:dyDescent="0.2">
      <c r="A176" t="s">
        <v>224</v>
      </c>
      <c r="B176" s="4" t="s">
        <v>461</v>
      </c>
      <c r="C176" s="4">
        <v>2015</v>
      </c>
      <c r="D176" s="4">
        <v>58</v>
      </c>
      <c r="E176" s="4">
        <v>114</v>
      </c>
      <c r="F176" s="2">
        <v>0.11578947305679321</v>
      </c>
      <c r="G176" s="2">
        <v>0.190476194024086</v>
      </c>
      <c r="H176" s="2">
        <v>0.16842105984687805</v>
      </c>
    </row>
    <row r="177" spans="1:8" x14ac:dyDescent="0.2">
      <c r="A177" t="s">
        <v>135</v>
      </c>
      <c r="B177" s="4" t="s">
        <v>468</v>
      </c>
      <c r="C177" s="4">
        <v>2015</v>
      </c>
      <c r="D177" s="4">
        <v>47</v>
      </c>
      <c r="E177" s="4">
        <v>113</v>
      </c>
      <c r="F177" s="2">
        <v>0.22857142984867096</v>
      </c>
      <c r="G177" s="2">
        <v>0.25</v>
      </c>
      <c r="H177" s="2">
        <v>0.31428572535514832</v>
      </c>
    </row>
    <row r="178" spans="1:8" x14ac:dyDescent="0.2">
      <c r="A178" t="s">
        <v>235</v>
      </c>
      <c r="B178" s="4" t="s">
        <v>464</v>
      </c>
      <c r="C178" s="4">
        <v>2015</v>
      </c>
      <c r="D178" s="4">
        <v>35</v>
      </c>
      <c r="E178" s="4">
        <v>113</v>
      </c>
      <c r="F178" s="2">
        <v>0.28125</v>
      </c>
      <c r="G178" s="2">
        <v>0.34285715222358704</v>
      </c>
      <c r="H178" s="2">
        <v>0.4270833432674408</v>
      </c>
    </row>
    <row r="179" spans="1:8" x14ac:dyDescent="0.2">
      <c r="A179" t="s">
        <v>269</v>
      </c>
      <c r="B179" s="4" t="s">
        <v>460</v>
      </c>
      <c r="C179" s="4">
        <v>2015</v>
      </c>
      <c r="D179" s="4">
        <v>103</v>
      </c>
      <c r="E179" s="4">
        <v>112</v>
      </c>
      <c r="F179" s="2">
        <v>0.2604166567325592</v>
      </c>
      <c r="G179" s="2">
        <v>0.32380953431129456</v>
      </c>
      <c r="H179" s="2">
        <v>0.375</v>
      </c>
    </row>
    <row r="180" spans="1:8" x14ac:dyDescent="0.2">
      <c r="A180" t="s">
        <v>255</v>
      </c>
      <c r="B180" s="4" t="s">
        <v>465</v>
      </c>
      <c r="C180" s="4">
        <v>2015</v>
      </c>
      <c r="D180" s="4">
        <v>66</v>
      </c>
      <c r="E180" s="4">
        <v>110</v>
      </c>
      <c r="F180" s="2">
        <v>0.19607843458652496</v>
      </c>
      <c r="G180" s="2">
        <v>0.21904762089252472</v>
      </c>
      <c r="H180" s="2">
        <v>0.23529411852359772</v>
      </c>
    </row>
    <row r="181" spans="1:8" x14ac:dyDescent="0.2">
      <c r="A181" t="s">
        <v>262</v>
      </c>
      <c r="B181" s="4" t="s">
        <v>460</v>
      </c>
      <c r="C181" s="4">
        <v>2015</v>
      </c>
      <c r="D181" s="4">
        <v>43</v>
      </c>
      <c r="E181" s="4">
        <v>110</v>
      </c>
      <c r="F181" s="2">
        <v>0.18556700646877289</v>
      </c>
      <c r="G181" s="2">
        <v>0.24038460850715637</v>
      </c>
      <c r="H181" s="2">
        <v>0.24742268025875092</v>
      </c>
    </row>
    <row r="182" spans="1:8" x14ac:dyDescent="0.2">
      <c r="A182" t="s">
        <v>165</v>
      </c>
      <c r="B182" s="4" t="s">
        <v>469</v>
      </c>
      <c r="C182" s="4">
        <v>2015</v>
      </c>
      <c r="D182" s="4">
        <v>72</v>
      </c>
      <c r="E182" s="4">
        <v>109</v>
      </c>
      <c r="F182" s="2">
        <v>0.26881721615791321</v>
      </c>
      <c r="G182" s="2">
        <v>0.29702970385551453</v>
      </c>
      <c r="H182" s="2">
        <v>0.35483869910240173</v>
      </c>
    </row>
    <row r="183" spans="1:8" x14ac:dyDescent="0.2">
      <c r="A183" t="s">
        <v>203</v>
      </c>
      <c r="B183" s="4" t="s">
        <v>463</v>
      </c>
      <c r="C183" s="4">
        <v>2015</v>
      </c>
      <c r="D183" s="4">
        <v>34</v>
      </c>
      <c r="E183" s="4">
        <v>109</v>
      </c>
      <c r="F183" s="2">
        <v>0.29069766402244568</v>
      </c>
      <c r="G183" s="2">
        <v>0.3571428656578064</v>
      </c>
      <c r="H183" s="2">
        <v>0.32558140158653259</v>
      </c>
    </row>
    <row r="184" spans="1:8" x14ac:dyDescent="0.2">
      <c r="A184" t="s">
        <v>130</v>
      </c>
      <c r="B184" s="7" t="s">
        <v>301</v>
      </c>
      <c r="C184" s="4">
        <v>2015</v>
      </c>
      <c r="D184" s="4">
        <v>59</v>
      </c>
      <c r="E184" s="4">
        <v>104</v>
      </c>
      <c r="F184" s="2">
        <v>0.27551019191741943</v>
      </c>
      <c r="G184" s="2">
        <v>0.30097088217735291</v>
      </c>
      <c r="H184" s="2">
        <v>0.47959184646606445</v>
      </c>
    </row>
    <row r="185" spans="1:8" x14ac:dyDescent="0.2">
      <c r="A185" t="s">
        <v>173</v>
      </c>
      <c r="B185" s="4" t="s">
        <v>466</v>
      </c>
      <c r="C185" s="4">
        <v>2015</v>
      </c>
      <c r="D185" s="4">
        <v>87</v>
      </c>
      <c r="E185" s="4">
        <v>102</v>
      </c>
      <c r="F185" s="2">
        <v>0.23255814611911774</v>
      </c>
      <c r="G185" s="2">
        <v>0.3020833432674408</v>
      </c>
      <c r="H185" s="2">
        <v>0.29069766402244568</v>
      </c>
    </row>
    <row r="186" spans="1:8" x14ac:dyDescent="0.2">
      <c r="A186" t="s">
        <v>191</v>
      </c>
      <c r="B186" s="4" t="s">
        <v>470</v>
      </c>
      <c r="C186" s="4">
        <v>2015</v>
      </c>
      <c r="D186" s="4">
        <v>40</v>
      </c>
      <c r="E186" s="4">
        <v>102</v>
      </c>
      <c r="F186" s="2">
        <v>0.25510203838348389</v>
      </c>
      <c r="G186" s="2">
        <v>0.27450981736183167</v>
      </c>
      <c r="H186" s="2">
        <v>0.44897958636283875</v>
      </c>
    </row>
    <row r="277" spans="11:18" x14ac:dyDescent="0.2">
      <c r="K277" s="20"/>
      <c r="L277" s="20"/>
      <c r="M277" s="20"/>
      <c r="N277" s="20"/>
      <c r="O277" s="20"/>
      <c r="P277" s="20"/>
      <c r="Q277" s="20"/>
      <c r="R277" s="20"/>
    </row>
    <row r="278" spans="11:18" x14ac:dyDescent="0.2">
      <c r="K278" s="20"/>
      <c r="L278" s="20"/>
      <c r="M278" s="20"/>
      <c r="N278" s="20"/>
      <c r="O278" s="20"/>
      <c r="P278" s="20"/>
      <c r="Q278" s="20"/>
      <c r="R278" s="20"/>
    </row>
    <row r="279" spans="11:18" x14ac:dyDescent="0.2">
      <c r="K279" s="20"/>
      <c r="L279" s="20"/>
      <c r="M279" s="20"/>
      <c r="N279" s="20"/>
      <c r="O279" s="20"/>
      <c r="P279" s="20"/>
      <c r="Q279" s="20"/>
      <c r="R279" s="20"/>
    </row>
    <row r="280" spans="11:18" x14ac:dyDescent="0.2">
      <c r="K280" s="20"/>
      <c r="L280" s="20"/>
      <c r="M280" s="20"/>
      <c r="N280" s="20"/>
      <c r="O280" s="20"/>
      <c r="P280" s="20"/>
      <c r="Q280" s="20"/>
      <c r="R280" s="20"/>
    </row>
    <row r="281" spans="11:18" x14ac:dyDescent="0.2">
      <c r="K281" s="20"/>
      <c r="L281" s="20"/>
      <c r="M281" s="20"/>
      <c r="N281" s="20"/>
      <c r="O281" s="20"/>
      <c r="P281" s="20"/>
      <c r="Q281" s="20"/>
      <c r="R281" s="20"/>
    </row>
    <row r="282" spans="11:18" x14ac:dyDescent="0.2">
      <c r="K282" s="20"/>
      <c r="L282" s="20"/>
      <c r="M282" s="20"/>
      <c r="N282" s="20"/>
      <c r="O282" s="20"/>
      <c r="P282" s="20"/>
      <c r="Q282" s="20"/>
      <c r="R282" s="20"/>
    </row>
    <row r="283" spans="11:18" x14ac:dyDescent="0.2">
      <c r="K283" s="20"/>
      <c r="L283" s="20"/>
      <c r="M283" s="20"/>
      <c r="N283" s="20"/>
      <c r="O283" s="20"/>
      <c r="P283" s="20"/>
      <c r="Q283" s="20"/>
      <c r="R283" s="20"/>
    </row>
    <row r="284" spans="11:18" x14ac:dyDescent="0.2">
      <c r="K284" s="20"/>
      <c r="L284" s="20"/>
      <c r="M284" s="20"/>
      <c r="N284" s="20"/>
      <c r="O284" s="20"/>
      <c r="P284" s="20"/>
      <c r="Q284" s="20"/>
      <c r="R284" s="20"/>
    </row>
    <row r="285" spans="11:18" x14ac:dyDescent="0.2">
      <c r="K285" s="20"/>
      <c r="L285" s="20"/>
      <c r="M285" s="20"/>
      <c r="N285" s="20"/>
      <c r="O285" s="20"/>
      <c r="P285" s="20"/>
      <c r="Q285" s="20"/>
      <c r="R285" s="20"/>
    </row>
    <row r="286" spans="11:18" x14ac:dyDescent="0.2">
      <c r="K286" s="20"/>
      <c r="L286" s="20"/>
      <c r="M286" s="20"/>
      <c r="N286" s="20"/>
      <c r="O286" s="20"/>
      <c r="P286" s="20"/>
      <c r="Q286" s="20"/>
      <c r="R286" s="20"/>
    </row>
    <row r="287" spans="11:18" x14ac:dyDescent="0.2">
      <c r="K287" s="20"/>
      <c r="L287" s="20"/>
      <c r="M287" s="20"/>
      <c r="N287" s="20"/>
      <c r="O287" s="20"/>
      <c r="P287" s="20"/>
      <c r="Q287" s="20"/>
      <c r="R287" s="20"/>
    </row>
    <row r="288" spans="11:18" x14ac:dyDescent="0.2">
      <c r="K288" s="20"/>
      <c r="L288" s="20"/>
      <c r="M288" s="20"/>
      <c r="N288" s="20"/>
      <c r="O288" s="20"/>
      <c r="P288" s="20"/>
      <c r="Q288" s="20"/>
      <c r="R288" s="20"/>
    </row>
    <row r="289" spans="11:18" x14ac:dyDescent="0.2">
      <c r="K289" s="20"/>
      <c r="L289" s="20"/>
      <c r="M289" s="20"/>
      <c r="N289" s="20"/>
      <c r="O289" s="20"/>
      <c r="P289" s="20"/>
      <c r="Q289" s="20"/>
      <c r="R289" s="20"/>
    </row>
    <row r="290" spans="11:18" x14ac:dyDescent="0.2">
      <c r="K290" s="20"/>
      <c r="L290" s="20"/>
      <c r="M290" s="20"/>
      <c r="N290" s="20"/>
      <c r="O290" s="20"/>
      <c r="P290" s="20"/>
      <c r="Q290" s="20"/>
      <c r="R290" s="20"/>
    </row>
    <row r="291" spans="11:18" x14ac:dyDescent="0.2">
      <c r="K291" s="20"/>
      <c r="L291" s="20"/>
      <c r="M291" s="20"/>
      <c r="N291" s="20"/>
      <c r="O291" s="20"/>
      <c r="P291" s="20"/>
      <c r="Q291" s="20"/>
      <c r="R291" s="20"/>
    </row>
    <row r="292" spans="11:18" x14ac:dyDescent="0.2">
      <c r="K292" s="20"/>
      <c r="L292" s="20"/>
      <c r="M292" s="20"/>
      <c r="N292" s="20"/>
      <c r="O292" s="20"/>
      <c r="P292" s="20"/>
      <c r="Q292" s="20"/>
      <c r="R292" s="20"/>
    </row>
    <row r="293" spans="11:18" x14ac:dyDescent="0.2">
      <c r="K293" s="20"/>
      <c r="L293" s="20"/>
      <c r="M293" s="20"/>
      <c r="N293" s="20"/>
      <c r="O293" s="20"/>
      <c r="P293" s="20"/>
      <c r="Q293" s="20"/>
      <c r="R293" s="20"/>
    </row>
    <row r="294" spans="11:18" x14ac:dyDescent="0.2">
      <c r="K294" s="20"/>
      <c r="L294" s="20"/>
      <c r="M294" s="20"/>
      <c r="N294" s="20"/>
      <c r="O294" s="20"/>
      <c r="P294" s="20"/>
      <c r="Q294" s="20"/>
      <c r="R294" s="20"/>
    </row>
    <row r="295" spans="11:18" x14ac:dyDescent="0.2">
      <c r="K295" s="20"/>
      <c r="L295" s="20"/>
      <c r="M295" s="20"/>
      <c r="N295" s="20"/>
      <c r="O295" s="20"/>
      <c r="P295" s="20"/>
      <c r="Q295" s="20"/>
      <c r="R295" s="20"/>
    </row>
    <row r="296" spans="11:18" x14ac:dyDescent="0.2">
      <c r="K296" s="20"/>
      <c r="L296" s="20"/>
      <c r="M296" s="20"/>
      <c r="N296" s="20"/>
      <c r="O296" s="20"/>
      <c r="P296" s="20"/>
      <c r="Q296" s="20"/>
      <c r="R296" s="20"/>
    </row>
    <row r="297" spans="11:18" x14ac:dyDescent="0.2">
      <c r="K297" s="20"/>
      <c r="L297" s="20"/>
      <c r="M297" s="20"/>
      <c r="N297" s="20"/>
      <c r="O297" s="20"/>
      <c r="P297" s="20"/>
      <c r="Q297" s="20"/>
      <c r="R297" s="20"/>
    </row>
    <row r="298" spans="11:18" x14ac:dyDescent="0.2">
      <c r="K298" s="20"/>
      <c r="L298" s="20"/>
      <c r="M298" s="20"/>
      <c r="N298" s="20"/>
      <c r="O298" s="20"/>
      <c r="P298" s="20"/>
      <c r="Q298" s="20"/>
      <c r="R298" s="20"/>
    </row>
    <row r="299" spans="11:18" x14ac:dyDescent="0.2">
      <c r="K299" s="20"/>
      <c r="L299" s="20"/>
      <c r="M299" s="20"/>
      <c r="N299" s="20"/>
      <c r="O299" s="20"/>
      <c r="P299" s="20"/>
      <c r="Q299" s="20"/>
      <c r="R299" s="20"/>
    </row>
    <row r="300" spans="11:18" x14ac:dyDescent="0.2">
      <c r="K300" s="20"/>
      <c r="L300" s="20"/>
      <c r="M300" s="20"/>
      <c r="N300" s="20"/>
      <c r="O300" s="20"/>
      <c r="P300" s="20"/>
      <c r="Q300" s="20"/>
      <c r="R300" s="20"/>
    </row>
    <row r="301" spans="11:18" x14ac:dyDescent="0.2">
      <c r="K301" s="20"/>
      <c r="L301" s="20"/>
      <c r="M301" s="20"/>
      <c r="N301" s="20"/>
      <c r="O301" s="20"/>
      <c r="P301" s="20"/>
      <c r="Q301" s="20"/>
      <c r="R301" s="20"/>
    </row>
    <row r="302" spans="11:18" x14ac:dyDescent="0.2">
      <c r="K302" s="20"/>
      <c r="L302" s="20"/>
      <c r="M302" s="20"/>
      <c r="N302" s="20"/>
      <c r="O302" s="20"/>
      <c r="P302" s="20"/>
      <c r="Q302" s="20"/>
      <c r="R302" s="20"/>
    </row>
    <row r="303" spans="11:18" x14ac:dyDescent="0.2">
      <c r="K303" s="20"/>
      <c r="L303" s="20"/>
      <c r="M303" s="20"/>
      <c r="N303" s="20"/>
      <c r="O303" s="20"/>
      <c r="P303" s="20"/>
      <c r="Q303" s="20"/>
      <c r="R303" s="20"/>
    </row>
    <row r="304" spans="11:18" x14ac:dyDescent="0.2">
      <c r="K304" s="20"/>
      <c r="L304" s="20"/>
      <c r="M304" s="20"/>
      <c r="N304" s="20"/>
      <c r="O304" s="20"/>
      <c r="P304" s="20"/>
      <c r="Q304" s="20"/>
      <c r="R304" s="20"/>
    </row>
    <row r="305" spans="11:18" x14ac:dyDescent="0.2">
      <c r="K305" s="20"/>
      <c r="L305" s="20"/>
      <c r="M305" s="20"/>
      <c r="N305" s="20"/>
      <c r="O305" s="20"/>
      <c r="P305" s="20"/>
      <c r="Q305" s="20"/>
      <c r="R305" s="20"/>
    </row>
    <row r="306" spans="11:18" x14ac:dyDescent="0.2">
      <c r="K306" s="20"/>
      <c r="L306" s="20"/>
      <c r="M306" s="20"/>
      <c r="N306" s="20"/>
      <c r="O306" s="20"/>
      <c r="P306" s="20"/>
      <c r="Q306" s="20"/>
      <c r="R306" s="20"/>
    </row>
    <row r="307" spans="11:18" x14ac:dyDescent="0.2">
      <c r="K307" s="20"/>
      <c r="L307" s="20"/>
      <c r="M307" s="20"/>
      <c r="N307" s="20"/>
      <c r="O307" s="20"/>
      <c r="P307" s="20"/>
      <c r="Q307" s="20"/>
      <c r="R307" s="20"/>
    </row>
    <row r="308" spans="11:18" x14ac:dyDescent="0.2">
      <c r="K308" s="20"/>
      <c r="L308" s="20"/>
      <c r="M308" s="20"/>
      <c r="N308" s="20"/>
      <c r="O308" s="20"/>
      <c r="P308" s="20"/>
      <c r="Q308" s="20"/>
      <c r="R308" s="20"/>
    </row>
    <row r="309" spans="11:18" x14ac:dyDescent="0.2">
      <c r="K309" s="20"/>
      <c r="L309" s="20"/>
      <c r="M309" s="20"/>
      <c r="N309" s="20"/>
      <c r="O309" s="20"/>
      <c r="P309" s="20"/>
      <c r="Q309" s="20"/>
      <c r="R309" s="20"/>
    </row>
    <row r="310" spans="11:18" x14ac:dyDescent="0.2">
      <c r="K310" s="20"/>
      <c r="L310" s="20"/>
      <c r="M310" s="20"/>
      <c r="N310" s="20"/>
      <c r="O310" s="20"/>
      <c r="P310" s="20"/>
      <c r="Q310" s="20"/>
      <c r="R310" s="20"/>
    </row>
    <row r="311" spans="11:18" x14ac:dyDescent="0.2">
      <c r="K311" s="20"/>
      <c r="L311" s="20"/>
      <c r="M311" s="20"/>
      <c r="N311" s="20"/>
      <c r="O311" s="20"/>
      <c r="P311" s="20"/>
      <c r="Q311" s="20"/>
      <c r="R311" s="20"/>
    </row>
    <row r="312" spans="11:18" x14ac:dyDescent="0.2">
      <c r="K312" s="20"/>
      <c r="L312" s="20"/>
      <c r="M312" s="20"/>
      <c r="N312" s="20"/>
      <c r="O312" s="20"/>
      <c r="P312" s="20"/>
      <c r="Q312" s="20"/>
      <c r="R312" s="20"/>
    </row>
    <row r="313" spans="11:18" x14ac:dyDescent="0.2">
      <c r="K313" s="20"/>
      <c r="L313" s="20"/>
      <c r="M313" s="20"/>
      <c r="N313" s="20"/>
      <c r="O313" s="20"/>
      <c r="P313" s="20"/>
      <c r="Q313" s="20"/>
      <c r="R313" s="20"/>
    </row>
    <row r="314" spans="11:18" x14ac:dyDescent="0.2">
      <c r="K314" s="20"/>
      <c r="L314" s="20"/>
      <c r="M314" s="20"/>
      <c r="N314" s="20"/>
      <c r="O314" s="20"/>
      <c r="P314" s="20"/>
      <c r="Q314" s="20"/>
      <c r="R314" s="20"/>
    </row>
    <row r="315" spans="11:18" x14ac:dyDescent="0.2">
      <c r="K315" s="20"/>
      <c r="L315" s="20"/>
      <c r="M315" s="20"/>
      <c r="N315" s="20"/>
      <c r="O315" s="20"/>
      <c r="P315" s="20"/>
      <c r="Q315" s="20"/>
      <c r="R315" s="20"/>
    </row>
    <row r="316" spans="11:18" x14ac:dyDescent="0.2">
      <c r="K316" s="20"/>
      <c r="L316" s="20"/>
      <c r="M316" s="20"/>
      <c r="N316" s="20"/>
      <c r="O316" s="20"/>
      <c r="P316" s="20"/>
      <c r="Q316" s="20"/>
      <c r="R316" s="20"/>
    </row>
    <row r="317" spans="11:18" x14ac:dyDescent="0.2">
      <c r="K317" s="20"/>
      <c r="L317" s="20"/>
      <c r="M317" s="20"/>
      <c r="N317" s="20"/>
      <c r="O317" s="20"/>
      <c r="P317" s="20"/>
      <c r="Q317" s="20"/>
      <c r="R317" s="20"/>
    </row>
    <row r="318" spans="11:18" x14ac:dyDescent="0.2">
      <c r="K318" s="20"/>
      <c r="L318" s="20"/>
      <c r="M318" s="20"/>
      <c r="N318" s="20"/>
      <c r="O318" s="20"/>
      <c r="P318" s="20"/>
      <c r="Q318" s="20"/>
      <c r="R318" s="20"/>
    </row>
    <row r="319" spans="11:18" x14ac:dyDescent="0.2">
      <c r="K319" s="20"/>
      <c r="L319" s="20"/>
      <c r="M319" s="20"/>
      <c r="N319" s="20"/>
      <c r="O319" s="20"/>
      <c r="P319" s="20"/>
      <c r="Q319" s="20"/>
      <c r="R319" s="20"/>
    </row>
    <row r="320" spans="11:18" x14ac:dyDescent="0.2">
      <c r="K320" s="20"/>
      <c r="L320" s="20"/>
      <c r="M320" s="20"/>
      <c r="N320" s="20"/>
      <c r="O320" s="20"/>
      <c r="P320" s="20"/>
      <c r="Q320" s="20"/>
      <c r="R320" s="20"/>
    </row>
    <row r="321" spans="11:18" x14ac:dyDescent="0.2">
      <c r="K321" s="20"/>
      <c r="L321" s="20"/>
      <c r="M321" s="20"/>
      <c r="N321" s="20"/>
      <c r="O321" s="20"/>
      <c r="P321" s="20"/>
      <c r="Q321" s="20"/>
      <c r="R321" s="20"/>
    </row>
    <row r="322" spans="11:18" x14ac:dyDescent="0.2">
      <c r="K322" s="20"/>
      <c r="L322" s="20"/>
      <c r="M322" s="20"/>
      <c r="N322" s="20"/>
      <c r="O322" s="20"/>
      <c r="P322" s="20"/>
      <c r="Q322" s="20"/>
      <c r="R322" s="20"/>
    </row>
    <row r="323" spans="11:18" x14ac:dyDescent="0.2">
      <c r="K323" s="20"/>
      <c r="L323" s="20"/>
      <c r="M323" s="20"/>
      <c r="N323" s="20"/>
      <c r="O323" s="20"/>
      <c r="P323" s="20"/>
      <c r="Q323" s="20"/>
      <c r="R323" s="20"/>
    </row>
    <row r="324" spans="11:18" x14ac:dyDescent="0.2">
      <c r="K324" s="20"/>
      <c r="L324" s="20"/>
      <c r="M324" s="20"/>
      <c r="N324" s="20"/>
      <c r="O324" s="20"/>
      <c r="P324" s="20"/>
      <c r="Q324" s="20"/>
      <c r="R324" s="20"/>
    </row>
    <row r="325" spans="11:18" x14ac:dyDescent="0.2">
      <c r="K325" s="20"/>
      <c r="L325" s="20"/>
      <c r="M325" s="20"/>
      <c r="N325" s="20"/>
      <c r="O325" s="20"/>
      <c r="P325" s="20"/>
      <c r="Q325" s="20"/>
      <c r="R325" s="20"/>
    </row>
    <row r="326" spans="11:18" x14ac:dyDescent="0.2">
      <c r="K326" s="20"/>
      <c r="L326" s="20"/>
      <c r="M326" s="20"/>
      <c r="N326" s="20"/>
      <c r="O326" s="20"/>
      <c r="P326" s="20"/>
      <c r="Q326" s="20"/>
      <c r="R326" s="20"/>
    </row>
    <row r="327" spans="11:18" x14ac:dyDescent="0.2">
      <c r="K327" s="20"/>
      <c r="L327" s="20"/>
      <c r="M327" s="20"/>
      <c r="N327" s="20"/>
      <c r="O327" s="20"/>
      <c r="P327" s="20"/>
      <c r="Q327" s="20"/>
      <c r="R327" s="20"/>
    </row>
    <row r="328" spans="11:18" x14ac:dyDescent="0.2">
      <c r="K328" s="20"/>
      <c r="L328" s="20"/>
      <c r="M328" s="20"/>
      <c r="N328" s="20"/>
      <c r="O328" s="20"/>
      <c r="P328" s="20"/>
      <c r="Q328" s="20"/>
      <c r="R328" s="20"/>
    </row>
    <row r="329" spans="11:18" x14ac:dyDescent="0.2">
      <c r="K329" s="20"/>
      <c r="L329" s="20"/>
      <c r="M329" s="20"/>
      <c r="N329" s="20"/>
      <c r="O329" s="20"/>
      <c r="P329" s="20"/>
      <c r="Q329" s="20"/>
      <c r="R329" s="20"/>
    </row>
    <row r="330" spans="11:18" x14ac:dyDescent="0.2">
      <c r="K330" s="20"/>
      <c r="L330" s="20"/>
      <c r="M330" s="20"/>
      <c r="N330" s="20"/>
      <c r="O330" s="20"/>
      <c r="P330" s="20"/>
      <c r="Q330" s="20"/>
      <c r="R330" s="20"/>
    </row>
    <row r="331" spans="11:18" x14ac:dyDescent="0.2">
      <c r="K331" s="20"/>
      <c r="L331" s="20"/>
      <c r="M331" s="20"/>
      <c r="N331" s="20"/>
      <c r="O331" s="20"/>
      <c r="P331" s="20"/>
      <c r="Q331" s="20"/>
      <c r="R331" s="20"/>
    </row>
    <row r="332" spans="11:18" x14ac:dyDescent="0.2">
      <c r="K332" s="20"/>
      <c r="L332" s="20"/>
      <c r="M332" s="20"/>
      <c r="N332" s="20"/>
      <c r="O332" s="20"/>
      <c r="P332" s="20"/>
      <c r="Q332" s="20"/>
      <c r="R332" s="20"/>
    </row>
    <row r="333" spans="11:18" x14ac:dyDescent="0.2">
      <c r="K333" s="20"/>
      <c r="L333" s="20"/>
      <c r="M333" s="20"/>
      <c r="N333" s="20"/>
      <c r="O333" s="20"/>
      <c r="P333" s="20"/>
      <c r="Q333" s="20"/>
      <c r="R333" s="20"/>
    </row>
    <row r="334" spans="11:18" x14ac:dyDescent="0.2">
      <c r="K334" s="20"/>
      <c r="L334" s="20"/>
      <c r="M334" s="20"/>
      <c r="N334" s="20"/>
      <c r="O334" s="20"/>
      <c r="P334" s="20"/>
      <c r="Q334" s="20"/>
      <c r="R334" s="20"/>
    </row>
    <row r="335" spans="11:18" x14ac:dyDescent="0.2">
      <c r="K335" s="20"/>
      <c r="L335" s="20"/>
      <c r="M335" s="20"/>
      <c r="N335" s="20"/>
      <c r="O335" s="20"/>
      <c r="P335" s="20"/>
      <c r="Q335" s="20"/>
      <c r="R335" s="20"/>
    </row>
    <row r="336" spans="11:18" x14ac:dyDescent="0.2">
      <c r="K336" s="20"/>
      <c r="L336" s="20"/>
      <c r="M336" s="20"/>
      <c r="N336" s="20"/>
      <c r="O336" s="20"/>
      <c r="P336" s="20"/>
      <c r="Q336" s="20"/>
      <c r="R336" s="20"/>
    </row>
    <row r="337" spans="11:18" x14ac:dyDescent="0.2">
      <c r="K337" s="20"/>
      <c r="L337" s="20"/>
      <c r="M337" s="20"/>
      <c r="N337" s="20"/>
      <c r="O337" s="20"/>
      <c r="P337" s="20"/>
      <c r="Q337" s="20"/>
      <c r="R337" s="20"/>
    </row>
    <row r="338" spans="11:18" x14ac:dyDescent="0.2">
      <c r="K338" s="20"/>
      <c r="L338" s="20"/>
      <c r="M338" s="20"/>
      <c r="N338" s="20"/>
      <c r="O338" s="20"/>
      <c r="P338" s="20"/>
      <c r="Q338" s="20"/>
      <c r="R338" s="20"/>
    </row>
    <row r="339" spans="11:18" x14ac:dyDescent="0.2">
      <c r="K339" s="20"/>
      <c r="L339" s="20"/>
      <c r="M339" s="20"/>
      <c r="N339" s="20"/>
      <c r="O339" s="20"/>
      <c r="P339" s="20"/>
      <c r="Q339" s="20"/>
      <c r="R339" s="20"/>
    </row>
    <row r="340" spans="11:18" x14ac:dyDescent="0.2">
      <c r="K340" s="20"/>
      <c r="L340" s="20"/>
      <c r="M340" s="20"/>
      <c r="N340" s="20"/>
      <c r="O340" s="20"/>
      <c r="P340" s="20"/>
      <c r="Q340" s="20"/>
      <c r="R340" s="20"/>
    </row>
    <row r="341" spans="11:18" x14ac:dyDescent="0.2">
      <c r="K341" s="20"/>
      <c r="L341" s="20"/>
      <c r="M341" s="20"/>
      <c r="N341" s="20"/>
      <c r="O341" s="20"/>
      <c r="P341" s="20"/>
      <c r="Q341" s="20"/>
      <c r="R341" s="20"/>
    </row>
    <row r="342" spans="11:18" x14ac:dyDescent="0.2">
      <c r="K342" s="20"/>
      <c r="L342" s="20"/>
      <c r="M342" s="20"/>
      <c r="N342" s="20"/>
      <c r="O342" s="20"/>
      <c r="P342" s="20"/>
      <c r="Q342" s="20"/>
      <c r="R342" s="20"/>
    </row>
    <row r="343" spans="11:18" x14ac:dyDescent="0.2">
      <c r="K343" s="20"/>
      <c r="L343" s="20"/>
      <c r="M343" s="20"/>
      <c r="N343" s="20"/>
      <c r="O343" s="20"/>
      <c r="P343" s="20"/>
      <c r="Q343" s="20"/>
      <c r="R343" s="20"/>
    </row>
    <row r="344" spans="11:18" x14ac:dyDescent="0.2">
      <c r="K344" s="20"/>
      <c r="L344" s="20"/>
      <c r="M344" s="20"/>
      <c r="N344" s="20"/>
      <c r="O344" s="20"/>
      <c r="P344" s="20"/>
      <c r="Q344" s="20"/>
      <c r="R344" s="20"/>
    </row>
    <row r="345" spans="11:18" x14ac:dyDescent="0.2">
      <c r="K345" s="20"/>
      <c r="L345" s="20"/>
      <c r="M345" s="20"/>
      <c r="N345" s="20"/>
      <c r="O345" s="20"/>
      <c r="P345" s="20"/>
      <c r="Q345" s="20"/>
      <c r="R345" s="20"/>
    </row>
    <row r="346" spans="11:18" x14ac:dyDescent="0.2">
      <c r="K346" s="20"/>
      <c r="L346" s="20"/>
      <c r="M346" s="20"/>
      <c r="N346" s="20"/>
      <c r="O346" s="20"/>
      <c r="P346" s="20"/>
      <c r="Q346" s="20"/>
      <c r="R346" s="20"/>
    </row>
    <row r="347" spans="11:18" x14ac:dyDescent="0.2">
      <c r="K347" s="20"/>
      <c r="L347" s="20"/>
      <c r="M347" s="20"/>
      <c r="N347" s="20"/>
      <c r="O347" s="20"/>
      <c r="P347" s="20"/>
      <c r="Q347" s="20"/>
      <c r="R347" s="20"/>
    </row>
    <row r="348" spans="11:18" x14ac:dyDescent="0.2">
      <c r="K348" s="20"/>
      <c r="L348" s="20"/>
      <c r="M348" s="20"/>
      <c r="N348" s="20"/>
      <c r="O348" s="20"/>
      <c r="P348" s="20"/>
      <c r="Q348" s="20"/>
      <c r="R348" s="20"/>
    </row>
    <row r="349" spans="11:18" x14ac:dyDescent="0.2">
      <c r="K349" s="20"/>
      <c r="L349" s="20"/>
      <c r="M349" s="20"/>
      <c r="N349" s="20"/>
      <c r="O349" s="20"/>
      <c r="P349" s="20"/>
      <c r="Q349" s="20"/>
      <c r="R349" s="20"/>
    </row>
    <row r="350" spans="11:18" x14ac:dyDescent="0.2">
      <c r="K350" s="20"/>
      <c r="L350" s="20"/>
      <c r="M350" s="20"/>
      <c r="N350" s="20"/>
      <c r="O350" s="20"/>
      <c r="P350" s="20"/>
      <c r="Q350" s="20"/>
      <c r="R350" s="20"/>
    </row>
    <row r="351" spans="11:18" x14ac:dyDescent="0.2">
      <c r="K351" s="20"/>
      <c r="L351" s="20"/>
      <c r="M351" s="20"/>
      <c r="N351" s="20"/>
      <c r="O351" s="20"/>
      <c r="P351" s="20"/>
      <c r="Q351" s="20"/>
      <c r="R351" s="20"/>
    </row>
    <row r="352" spans="11:18" x14ac:dyDescent="0.2">
      <c r="K352" s="20"/>
      <c r="L352" s="20"/>
      <c r="M352" s="20"/>
      <c r="N352" s="20"/>
      <c r="O352" s="20"/>
      <c r="P352" s="20"/>
      <c r="Q352" s="20"/>
      <c r="R352" s="20"/>
    </row>
    <row r="353" spans="11:18" x14ac:dyDescent="0.2">
      <c r="K353" s="20"/>
      <c r="L353" s="20"/>
      <c r="M353" s="20"/>
      <c r="N353" s="20"/>
      <c r="O353" s="20"/>
      <c r="P353" s="20"/>
      <c r="Q353" s="20"/>
      <c r="R353" s="20"/>
    </row>
    <row r="354" spans="11:18" x14ac:dyDescent="0.2">
      <c r="K354" s="20"/>
      <c r="L354" s="20"/>
      <c r="M354" s="20"/>
      <c r="N354" s="20"/>
      <c r="O354" s="20"/>
      <c r="P354" s="20"/>
      <c r="Q354" s="20"/>
      <c r="R354" s="20"/>
    </row>
    <row r="355" spans="11:18" x14ac:dyDescent="0.2">
      <c r="K355" s="20"/>
      <c r="L355" s="20"/>
      <c r="M355" s="20"/>
      <c r="N355" s="20"/>
      <c r="O355" s="20"/>
      <c r="P355" s="20"/>
      <c r="Q355" s="20"/>
      <c r="R355" s="20"/>
    </row>
    <row r="356" spans="11:18" x14ac:dyDescent="0.2">
      <c r="K356" s="20"/>
      <c r="L356" s="20"/>
      <c r="M356" s="20"/>
      <c r="N356" s="20"/>
      <c r="O356" s="20"/>
      <c r="P356" s="20"/>
      <c r="Q356" s="20"/>
      <c r="R356" s="20"/>
    </row>
    <row r="357" spans="11:18" x14ac:dyDescent="0.2">
      <c r="K357" s="20"/>
      <c r="L357" s="20"/>
      <c r="M357" s="20"/>
      <c r="N357" s="20"/>
      <c r="O357" s="20"/>
      <c r="P357" s="20"/>
      <c r="Q357" s="20"/>
      <c r="R357" s="20"/>
    </row>
    <row r="358" spans="11:18" x14ac:dyDescent="0.2">
      <c r="K358" s="20"/>
      <c r="L358" s="20"/>
      <c r="M358" s="20"/>
      <c r="N358" s="20"/>
      <c r="O358" s="20"/>
      <c r="P358" s="20"/>
      <c r="Q358" s="20"/>
      <c r="R358" s="20"/>
    </row>
    <row r="359" spans="11:18" x14ac:dyDescent="0.2">
      <c r="K359" s="20"/>
      <c r="L359" s="20"/>
      <c r="M359" s="20"/>
      <c r="N359" s="20"/>
      <c r="O359" s="20"/>
      <c r="P359" s="20"/>
      <c r="Q359" s="20"/>
      <c r="R359" s="20"/>
    </row>
    <row r="360" spans="11:18" x14ac:dyDescent="0.2">
      <c r="K360" s="20"/>
      <c r="L360" s="20"/>
      <c r="M360" s="20"/>
      <c r="N360" s="20"/>
      <c r="O360" s="20"/>
      <c r="P360" s="20"/>
      <c r="Q360" s="20"/>
      <c r="R360" s="20"/>
    </row>
    <row r="361" spans="11:18" x14ac:dyDescent="0.2">
      <c r="K361" s="20"/>
      <c r="L361" s="20"/>
      <c r="M361" s="20"/>
      <c r="N361" s="20"/>
      <c r="O361" s="20"/>
      <c r="P361" s="20"/>
      <c r="Q361" s="20"/>
      <c r="R361" s="20"/>
    </row>
    <row r="362" spans="11:18" x14ac:dyDescent="0.2">
      <c r="K362" s="20"/>
      <c r="L362" s="20"/>
      <c r="M362" s="20"/>
      <c r="N362" s="20"/>
      <c r="O362" s="20"/>
      <c r="P362" s="20"/>
      <c r="Q362" s="20"/>
      <c r="R362" s="20"/>
    </row>
    <row r="363" spans="11:18" x14ac:dyDescent="0.2">
      <c r="K363" s="20"/>
      <c r="L363" s="20"/>
      <c r="M363" s="20"/>
      <c r="N363" s="20"/>
      <c r="O363" s="20"/>
      <c r="P363" s="20"/>
      <c r="Q363" s="20"/>
      <c r="R363" s="20"/>
    </row>
    <row r="364" spans="11:18" x14ac:dyDescent="0.2">
      <c r="K364" s="20"/>
      <c r="L364" s="20"/>
      <c r="M364" s="20"/>
      <c r="N364" s="20"/>
      <c r="O364" s="20"/>
      <c r="P364" s="20"/>
      <c r="Q364" s="20"/>
      <c r="R364" s="20"/>
    </row>
    <row r="365" spans="11:18" x14ac:dyDescent="0.2">
      <c r="K365" s="20"/>
      <c r="L365" s="20"/>
      <c r="M365" s="20"/>
      <c r="N365" s="20"/>
      <c r="O365" s="20"/>
      <c r="P365" s="20"/>
      <c r="Q365" s="20"/>
      <c r="R365" s="20"/>
    </row>
    <row r="366" spans="11:18" x14ac:dyDescent="0.2">
      <c r="K366" s="20"/>
      <c r="L366" s="20"/>
      <c r="M366" s="20"/>
      <c r="N366" s="20"/>
      <c r="O366" s="20"/>
      <c r="P366" s="20"/>
      <c r="Q366" s="20"/>
      <c r="R366" s="20"/>
    </row>
    <row r="367" spans="11:18" x14ac:dyDescent="0.2">
      <c r="K367" s="20"/>
      <c r="L367" s="20"/>
      <c r="M367" s="20"/>
      <c r="N367" s="20"/>
      <c r="O367" s="20"/>
      <c r="P367" s="20"/>
      <c r="Q367" s="20"/>
      <c r="R367" s="20"/>
    </row>
    <row r="368" spans="11:18" x14ac:dyDescent="0.2">
      <c r="K368" s="20"/>
      <c r="L368" s="20"/>
      <c r="M368" s="20"/>
      <c r="N368" s="20"/>
      <c r="O368" s="20"/>
      <c r="P368" s="20"/>
      <c r="Q368" s="20"/>
      <c r="R368" s="20"/>
    </row>
    <row r="369" spans="11:18" x14ac:dyDescent="0.2">
      <c r="K369" s="20"/>
      <c r="L369" s="20"/>
      <c r="M369" s="20"/>
      <c r="N369" s="20"/>
      <c r="O369" s="20"/>
      <c r="P369" s="20"/>
      <c r="Q369" s="20"/>
      <c r="R369" s="20"/>
    </row>
    <row r="370" spans="11:18" x14ac:dyDescent="0.2">
      <c r="K370" s="20"/>
      <c r="L370" s="20"/>
      <c r="M370" s="20"/>
      <c r="N370" s="20"/>
      <c r="O370" s="20"/>
      <c r="P370" s="20"/>
      <c r="Q370" s="20"/>
      <c r="R370" s="20"/>
    </row>
    <row r="371" spans="11:18" x14ac:dyDescent="0.2">
      <c r="K371" s="20"/>
      <c r="L371" s="20"/>
      <c r="M371" s="20"/>
      <c r="N371" s="20"/>
      <c r="O371" s="20"/>
      <c r="P371" s="20"/>
      <c r="Q371" s="20"/>
      <c r="R371" s="20"/>
    </row>
    <row r="372" spans="11:18" x14ac:dyDescent="0.2">
      <c r="K372" s="20"/>
      <c r="L372" s="20"/>
      <c r="M372" s="20"/>
      <c r="N372" s="20"/>
      <c r="O372" s="20"/>
      <c r="P372" s="20"/>
      <c r="Q372" s="20"/>
      <c r="R372" s="20"/>
    </row>
    <row r="373" spans="11:18" x14ac:dyDescent="0.2">
      <c r="K373" s="20"/>
      <c r="L373" s="20"/>
      <c r="M373" s="20"/>
      <c r="N373" s="20"/>
      <c r="O373" s="20"/>
      <c r="P373" s="20"/>
      <c r="Q373" s="20"/>
      <c r="R373" s="20"/>
    </row>
    <row r="374" spans="11:18" x14ac:dyDescent="0.2">
      <c r="K374" s="20"/>
      <c r="L374" s="20"/>
      <c r="M374" s="20"/>
      <c r="N374" s="20"/>
      <c r="O374" s="20"/>
      <c r="P374" s="20"/>
      <c r="Q374" s="20"/>
      <c r="R374" s="20"/>
    </row>
    <row r="375" spans="11:18" x14ac:dyDescent="0.2">
      <c r="K375" s="20"/>
      <c r="L375" s="20"/>
      <c r="M375" s="20"/>
      <c r="N375" s="20"/>
      <c r="O375" s="20"/>
      <c r="P375" s="20"/>
      <c r="Q375" s="20"/>
      <c r="R375" s="20"/>
    </row>
    <row r="376" spans="11:18" x14ac:dyDescent="0.2">
      <c r="K376" s="20"/>
      <c r="L376" s="20"/>
      <c r="M376" s="20"/>
      <c r="N376" s="20"/>
      <c r="O376" s="20"/>
      <c r="P376" s="20"/>
      <c r="Q376" s="20"/>
      <c r="R376" s="20"/>
    </row>
    <row r="377" spans="11:18" x14ac:dyDescent="0.2">
      <c r="K377" s="20"/>
      <c r="L377" s="20"/>
      <c r="M377" s="20"/>
      <c r="N377" s="20"/>
      <c r="O377" s="20"/>
      <c r="P377" s="20"/>
      <c r="Q377" s="20"/>
      <c r="R377" s="20"/>
    </row>
    <row r="378" spans="11:18" x14ac:dyDescent="0.2">
      <c r="K378" s="20"/>
      <c r="L378" s="20"/>
      <c r="M378" s="20"/>
      <c r="N378" s="20"/>
      <c r="O378" s="20"/>
      <c r="P378" s="20"/>
      <c r="Q378" s="20"/>
      <c r="R378" s="20"/>
    </row>
    <row r="379" spans="11:18" x14ac:dyDescent="0.2">
      <c r="K379" s="20"/>
      <c r="L379" s="20"/>
      <c r="M379" s="20"/>
      <c r="N379" s="20"/>
      <c r="O379" s="20"/>
      <c r="P379" s="20"/>
      <c r="Q379" s="20"/>
      <c r="R379" s="20"/>
    </row>
    <row r="380" spans="11:18" x14ac:dyDescent="0.2">
      <c r="K380" s="20"/>
      <c r="L380" s="20"/>
      <c r="M380" s="20"/>
      <c r="N380" s="20"/>
      <c r="O380" s="20"/>
      <c r="P380" s="20"/>
      <c r="Q380" s="20"/>
      <c r="R380" s="20"/>
    </row>
    <row r="381" spans="11:18" x14ac:dyDescent="0.2">
      <c r="K381" s="20"/>
      <c r="L381" s="20"/>
      <c r="M381" s="20"/>
      <c r="N381" s="20"/>
      <c r="O381" s="20"/>
      <c r="P381" s="20"/>
      <c r="Q381" s="20"/>
      <c r="R381" s="20"/>
    </row>
    <row r="382" spans="11:18" x14ac:dyDescent="0.2">
      <c r="K382" s="20"/>
      <c r="L382" s="20"/>
      <c r="M382" s="20"/>
      <c r="N382" s="20"/>
      <c r="O382" s="20"/>
      <c r="P382" s="20"/>
      <c r="Q382" s="20"/>
      <c r="R382" s="20"/>
    </row>
    <row r="383" spans="11:18" x14ac:dyDescent="0.2">
      <c r="K383" s="20"/>
      <c r="L383" s="20"/>
      <c r="M383" s="20"/>
      <c r="N383" s="20"/>
      <c r="O383" s="20"/>
      <c r="P383" s="20"/>
      <c r="Q383" s="20"/>
      <c r="R383" s="20"/>
    </row>
    <row r="384" spans="11:18" x14ac:dyDescent="0.2">
      <c r="K384" s="20"/>
      <c r="L384" s="20"/>
      <c r="M384" s="20"/>
      <c r="N384" s="20"/>
      <c r="O384" s="20"/>
      <c r="P384" s="20"/>
      <c r="Q384" s="20"/>
      <c r="R384" s="20"/>
    </row>
    <row r="385" spans="11:18" x14ac:dyDescent="0.2">
      <c r="K385" s="20"/>
      <c r="L385" s="20"/>
      <c r="M385" s="20"/>
      <c r="N385" s="20"/>
      <c r="O385" s="20"/>
      <c r="P385" s="20"/>
      <c r="Q385" s="20"/>
      <c r="R385" s="20"/>
    </row>
    <row r="386" spans="11:18" x14ac:dyDescent="0.2">
      <c r="K386" s="20"/>
      <c r="L386" s="20"/>
      <c r="M386" s="20"/>
      <c r="N386" s="20"/>
      <c r="O386" s="20"/>
      <c r="P386" s="20"/>
      <c r="Q386" s="20"/>
      <c r="R386" s="20"/>
    </row>
    <row r="387" spans="11:18" x14ac:dyDescent="0.2">
      <c r="K387" s="20"/>
      <c r="L387" s="20"/>
      <c r="M387" s="20"/>
      <c r="N387" s="20"/>
      <c r="O387" s="20"/>
      <c r="P387" s="20"/>
      <c r="Q387" s="20"/>
      <c r="R387" s="20"/>
    </row>
    <row r="388" spans="11:18" x14ac:dyDescent="0.2">
      <c r="K388" s="20"/>
      <c r="L388" s="20"/>
      <c r="M388" s="20"/>
      <c r="N388" s="20"/>
      <c r="O388" s="20"/>
      <c r="P388" s="20"/>
      <c r="Q388" s="20"/>
      <c r="R388" s="20"/>
    </row>
    <row r="389" spans="11:18" x14ac:dyDescent="0.2">
      <c r="K389" s="20"/>
      <c r="L389" s="20"/>
      <c r="M389" s="20"/>
      <c r="N389" s="20"/>
      <c r="O389" s="20"/>
      <c r="P389" s="20"/>
      <c r="Q389" s="20"/>
      <c r="R389" s="20"/>
    </row>
    <row r="390" spans="11:18" x14ac:dyDescent="0.2">
      <c r="K390" s="20"/>
      <c r="L390" s="20"/>
      <c r="M390" s="20"/>
      <c r="N390" s="20"/>
      <c r="O390" s="20"/>
      <c r="P390" s="20"/>
      <c r="Q390" s="20"/>
      <c r="R390" s="20"/>
    </row>
    <row r="391" spans="11:18" x14ac:dyDescent="0.2">
      <c r="K391" s="20"/>
      <c r="L391" s="20"/>
      <c r="M391" s="20"/>
      <c r="N391" s="20"/>
      <c r="O391" s="20"/>
      <c r="P391" s="20"/>
      <c r="Q391" s="20"/>
      <c r="R391" s="20"/>
    </row>
    <row r="392" spans="11:18" x14ac:dyDescent="0.2">
      <c r="K392" s="20"/>
      <c r="L392" s="20"/>
      <c r="M392" s="20"/>
      <c r="N392" s="20"/>
      <c r="O392" s="20"/>
      <c r="P392" s="20"/>
      <c r="Q392" s="20"/>
      <c r="R392" s="20"/>
    </row>
    <row r="393" spans="11:18" x14ac:dyDescent="0.2">
      <c r="K393" s="20"/>
      <c r="L393" s="20"/>
      <c r="M393" s="20"/>
      <c r="N393" s="20"/>
      <c r="O393" s="20"/>
      <c r="P393" s="20"/>
      <c r="Q393" s="20"/>
      <c r="R393" s="20"/>
    </row>
    <row r="394" spans="11:18" x14ac:dyDescent="0.2">
      <c r="K394" s="20"/>
      <c r="L394" s="20"/>
      <c r="M394" s="20"/>
      <c r="N394" s="20"/>
      <c r="O394" s="20"/>
      <c r="P394" s="20"/>
      <c r="Q394" s="20"/>
      <c r="R394" s="20"/>
    </row>
    <row r="395" spans="11:18" x14ac:dyDescent="0.2">
      <c r="K395" s="20"/>
      <c r="L395" s="20"/>
      <c r="M395" s="20"/>
      <c r="N395" s="20"/>
      <c r="O395" s="20"/>
      <c r="P395" s="20"/>
      <c r="Q395" s="20"/>
      <c r="R395" s="20"/>
    </row>
    <row r="396" spans="11:18" x14ac:dyDescent="0.2">
      <c r="K396" s="20"/>
      <c r="L396" s="20"/>
      <c r="M396" s="20"/>
      <c r="N396" s="20"/>
      <c r="O396" s="20"/>
      <c r="P396" s="20"/>
      <c r="Q396" s="20"/>
      <c r="R396" s="20"/>
    </row>
    <row r="397" spans="11:18" x14ac:dyDescent="0.2">
      <c r="K397" s="20"/>
      <c r="L397" s="20"/>
      <c r="M397" s="20"/>
      <c r="N397" s="20"/>
      <c r="O397" s="20"/>
      <c r="P397" s="20"/>
      <c r="Q397" s="20"/>
      <c r="R397" s="20"/>
    </row>
    <row r="398" spans="11:18" x14ac:dyDescent="0.2">
      <c r="K398" s="20"/>
      <c r="L398" s="20"/>
      <c r="M398" s="20"/>
      <c r="N398" s="20"/>
      <c r="O398" s="20"/>
      <c r="P398" s="20"/>
      <c r="Q398" s="20"/>
      <c r="R398" s="20"/>
    </row>
    <row r="399" spans="11:18" x14ac:dyDescent="0.2">
      <c r="K399" s="20"/>
      <c r="L399" s="20"/>
      <c r="M399" s="20"/>
      <c r="N399" s="20"/>
      <c r="O399" s="20"/>
      <c r="P399" s="20"/>
      <c r="Q399" s="20"/>
      <c r="R399" s="20"/>
    </row>
    <row r="400" spans="11:18" x14ac:dyDescent="0.2">
      <c r="K400" s="20"/>
      <c r="L400" s="20"/>
      <c r="M400" s="20"/>
      <c r="N400" s="20"/>
      <c r="O400" s="20"/>
      <c r="P400" s="20"/>
      <c r="Q400" s="20"/>
      <c r="R400" s="20"/>
    </row>
    <row r="401" spans="11:18" x14ac:dyDescent="0.2">
      <c r="K401" s="20"/>
      <c r="L401" s="20"/>
      <c r="M401" s="20"/>
      <c r="N401" s="20"/>
      <c r="O401" s="20"/>
      <c r="P401" s="20"/>
      <c r="Q401" s="20"/>
      <c r="R401" s="20"/>
    </row>
    <row r="402" spans="11:18" x14ac:dyDescent="0.2">
      <c r="K402" s="20"/>
      <c r="L402" s="20"/>
      <c r="M402" s="20"/>
      <c r="N402" s="20"/>
      <c r="O402" s="20"/>
      <c r="P402" s="20"/>
      <c r="Q402" s="20"/>
      <c r="R402" s="20"/>
    </row>
    <row r="403" spans="11:18" x14ac:dyDescent="0.2">
      <c r="K403" s="20"/>
      <c r="L403" s="20"/>
      <c r="M403" s="20"/>
      <c r="N403" s="20"/>
      <c r="O403" s="20"/>
      <c r="P403" s="20"/>
      <c r="Q403" s="20"/>
      <c r="R403" s="20"/>
    </row>
    <row r="404" spans="11:18" x14ac:dyDescent="0.2">
      <c r="K404" s="20"/>
      <c r="L404" s="20"/>
      <c r="M404" s="20"/>
      <c r="N404" s="20"/>
      <c r="O404" s="20"/>
      <c r="P404" s="20"/>
      <c r="Q404" s="20"/>
      <c r="R404" s="20"/>
    </row>
    <row r="405" spans="11:18" x14ac:dyDescent="0.2">
      <c r="K405" s="20"/>
      <c r="L405" s="20"/>
      <c r="M405" s="20"/>
      <c r="N405" s="20"/>
      <c r="O405" s="20"/>
      <c r="P405" s="20"/>
      <c r="Q405" s="20"/>
      <c r="R405" s="20"/>
    </row>
    <row r="406" spans="11:18" x14ac:dyDescent="0.2">
      <c r="K406" s="20"/>
      <c r="L406" s="20"/>
      <c r="M406" s="20"/>
      <c r="N406" s="20"/>
      <c r="O406" s="20"/>
      <c r="P406" s="20"/>
      <c r="Q406" s="20"/>
      <c r="R406" s="20"/>
    </row>
    <row r="407" spans="11:18" x14ac:dyDescent="0.2">
      <c r="K407" s="20"/>
      <c r="L407" s="20"/>
      <c r="M407" s="20"/>
      <c r="N407" s="20"/>
      <c r="O407" s="20"/>
      <c r="P407" s="20"/>
      <c r="Q407" s="20"/>
      <c r="R407" s="20"/>
    </row>
    <row r="408" spans="11:18" x14ac:dyDescent="0.2">
      <c r="K408" s="20"/>
      <c r="L408" s="20"/>
      <c r="M408" s="20"/>
      <c r="N408" s="20"/>
      <c r="O408" s="20"/>
      <c r="P408" s="20"/>
      <c r="Q408" s="20"/>
      <c r="R408" s="20"/>
    </row>
    <row r="409" spans="11:18" x14ac:dyDescent="0.2">
      <c r="K409" s="20"/>
      <c r="L409" s="20"/>
      <c r="M409" s="20"/>
      <c r="N409" s="20"/>
      <c r="O409" s="20"/>
      <c r="P409" s="20"/>
      <c r="Q409" s="20"/>
      <c r="R409" s="20"/>
    </row>
    <row r="410" spans="11:18" x14ac:dyDescent="0.2">
      <c r="K410" s="20"/>
      <c r="L410" s="20"/>
      <c r="M410" s="20"/>
      <c r="N410" s="20"/>
      <c r="O410" s="20"/>
      <c r="P410" s="20"/>
      <c r="Q410" s="20"/>
      <c r="R410" s="20"/>
    </row>
    <row r="411" spans="11:18" x14ac:dyDescent="0.2">
      <c r="K411" s="20"/>
      <c r="L411" s="20"/>
      <c r="M411" s="20"/>
      <c r="N411" s="20"/>
      <c r="O411" s="20"/>
      <c r="P411" s="20"/>
      <c r="Q411" s="20"/>
      <c r="R411" s="20"/>
    </row>
    <row r="412" spans="11:18" x14ac:dyDescent="0.2">
      <c r="K412" s="20"/>
      <c r="L412" s="20"/>
      <c r="M412" s="20"/>
      <c r="N412" s="20"/>
      <c r="O412" s="20"/>
      <c r="P412" s="20"/>
      <c r="Q412" s="20"/>
      <c r="R412" s="20"/>
    </row>
    <row r="413" spans="11:18" x14ac:dyDescent="0.2">
      <c r="K413" s="20"/>
      <c r="L413" s="20"/>
      <c r="M413" s="20"/>
      <c r="N413" s="20"/>
      <c r="O413" s="20"/>
      <c r="P413" s="20"/>
      <c r="Q413" s="20"/>
      <c r="R413" s="20"/>
    </row>
    <row r="414" spans="11:18" x14ac:dyDescent="0.2">
      <c r="K414" s="20"/>
      <c r="L414" s="20"/>
      <c r="M414" s="20"/>
      <c r="N414" s="20"/>
      <c r="O414" s="20"/>
      <c r="P414" s="20"/>
      <c r="Q414" s="20"/>
      <c r="R414" s="20"/>
    </row>
    <row r="415" spans="11:18" x14ac:dyDescent="0.2">
      <c r="K415" s="20"/>
      <c r="L415" s="20"/>
      <c r="M415" s="20"/>
      <c r="N415" s="20"/>
      <c r="O415" s="20"/>
      <c r="P415" s="20"/>
      <c r="Q415" s="20"/>
      <c r="R415" s="20"/>
    </row>
    <row r="416" spans="11:18" x14ac:dyDescent="0.2">
      <c r="K416" s="20"/>
      <c r="L416" s="20"/>
      <c r="M416" s="20"/>
      <c r="N416" s="20"/>
      <c r="O416" s="20"/>
      <c r="P416" s="20"/>
      <c r="Q416" s="20"/>
      <c r="R416" s="20"/>
    </row>
    <row r="417" spans="11:18" x14ac:dyDescent="0.2">
      <c r="K417" s="20"/>
      <c r="L417" s="20"/>
      <c r="M417" s="20"/>
      <c r="N417" s="20"/>
      <c r="O417" s="20"/>
      <c r="P417" s="20"/>
      <c r="Q417" s="20"/>
      <c r="R417" s="20"/>
    </row>
    <row r="418" spans="11:18" x14ac:dyDescent="0.2">
      <c r="K418" s="20"/>
      <c r="L418" s="20"/>
      <c r="M418" s="20"/>
      <c r="N418" s="20"/>
      <c r="O418" s="20"/>
      <c r="P418" s="20"/>
      <c r="Q418" s="20"/>
      <c r="R418" s="20"/>
    </row>
    <row r="419" spans="11:18" x14ac:dyDescent="0.2">
      <c r="K419" s="20"/>
      <c r="L419" s="20"/>
      <c r="M419" s="20"/>
      <c r="N419" s="20"/>
      <c r="O419" s="20"/>
      <c r="P419" s="20"/>
      <c r="Q419" s="20"/>
      <c r="R419" s="20"/>
    </row>
    <row r="420" spans="11:18" x14ac:dyDescent="0.2">
      <c r="K420" s="20"/>
      <c r="L420" s="20"/>
      <c r="M420" s="20"/>
      <c r="N420" s="20"/>
      <c r="O420" s="20"/>
      <c r="P420" s="20"/>
      <c r="Q420" s="20"/>
      <c r="R420" s="20"/>
    </row>
    <row r="421" spans="11:18" x14ac:dyDescent="0.2">
      <c r="K421" s="20"/>
      <c r="L421" s="20"/>
      <c r="M421" s="20"/>
      <c r="N421" s="20"/>
      <c r="O421" s="20"/>
      <c r="P421" s="20"/>
      <c r="Q421" s="20"/>
      <c r="R421" s="20"/>
    </row>
    <row r="422" spans="11:18" x14ac:dyDescent="0.2">
      <c r="K422" s="20"/>
      <c r="L422" s="20"/>
      <c r="M422" s="20"/>
      <c r="N422" s="20"/>
      <c r="O422" s="20"/>
      <c r="P422" s="20"/>
      <c r="Q422" s="20"/>
      <c r="R422" s="20"/>
    </row>
    <row r="423" spans="11:18" x14ac:dyDescent="0.2">
      <c r="K423" s="20"/>
      <c r="L423" s="20"/>
      <c r="M423" s="20"/>
      <c r="N423" s="20"/>
      <c r="O423" s="20"/>
      <c r="P423" s="20"/>
      <c r="Q423" s="20"/>
      <c r="R423" s="20"/>
    </row>
    <row r="424" spans="11:18" x14ac:dyDescent="0.2">
      <c r="K424" s="20"/>
      <c r="L424" s="20"/>
      <c r="M424" s="20"/>
      <c r="N424" s="20"/>
      <c r="O424" s="20"/>
      <c r="P424" s="20"/>
      <c r="Q424" s="20"/>
      <c r="R424" s="20"/>
    </row>
    <row r="425" spans="11:18" x14ac:dyDescent="0.2">
      <c r="K425" s="20"/>
      <c r="L425" s="20"/>
      <c r="M425" s="20"/>
      <c r="N425" s="20"/>
      <c r="O425" s="20"/>
      <c r="P425" s="20"/>
      <c r="Q425" s="20"/>
      <c r="R425" s="20"/>
    </row>
    <row r="426" spans="11:18" x14ac:dyDescent="0.2">
      <c r="K426" s="20"/>
      <c r="L426" s="20"/>
      <c r="M426" s="20"/>
      <c r="N426" s="20"/>
      <c r="O426" s="20"/>
      <c r="P426" s="20"/>
      <c r="Q426" s="20"/>
      <c r="R426" s="20"/>
    </row>
    <row r="427" spans="11:18" x14ac:dyDescent="0.2">
      <c r="K427" s="20"/>
      <c r="L427" s="20"/>
      <c r="M427" s="20"/>
      <c r="N427" s="20"/>
      <c r="O427" s="20"/>
      <c r="P427" s="20"/>
      <c r="Q427" s="20"/>
      <c r="R427" s="20"/>
    </row>
    <row r="428" spans="11:18" x14ac:dyDescent="0.2">
      <c r="K428" s="20"/>
      <c r="L428" s="20"/>
      <c r="M428" s="20"/>
      <c r="N428" s="20"/>
      <c r="O428" s="20"/>
      <c r="P428" s="20"/>
      <c r="Q428" s="20"/>
      <c r="R428" s="20"/>
    </row>
    <row r="429" spans="11:18" x14ac:dyDescent="0.2">
      <c r="K429" s="20"/>
      <c r="L429" s="20"/>
      <c r="M429" s="20"/>
      <c r="N429" s="20"/>
      <c r="O429" s="20"/>
      <c r="P429" s="20"/>
      <c r="Q429" s="20"/>
      <c r="R429" s="20"/>
    </row>
    <row r="430" spans="11:18" x14ac:dyDescent="0.2">
      <c r="K430" s="20"/>
      <c r="L430" s="20"/>
      <c r="M430" s="20"/>
      <c r="N430" s="20"/>
      <c r="O430" s="20"/>
      <c r="P430" s="20"/>
      <c r="Q430" s="20"/>
      <c r="R430" s="20"/>
    </row>
    <row r="431" spans="11:18" x14ac:dyDescent="0.2">
      <c r="K431" s="20"/>
      <c r="L431" s="20"/>
      <c r="M431" s="20"/>
      <c r="N431" s="20"/>
      <c r="O431" s="20"/>
      <c r="P431" s="20"/>
      <c r="Q431" s="20"/>
      <c r="R431" s="20"/>
    </row>
    <row r="432" spans="11:18" x14ac:dyDescent="0.2">
      <c r="K432" s="20"/>
      <c r="L432" s="20"/>
      <c r="M432" s="20"/>
      <c r="N432" s="20"/>
      <c r="O432" s="20"/>
      <c r="P432" s="20"/>
      <c r="Q432" s="20"/>
      <c r="R432" s="20"/>
    </row>
    <row r="433" spans="11:18" x14ac:dyDescent="0.2">
      <c r="K433" s="20"/>
      <c r="L433" s="20"/>
      <c r="M433" s="20"/>
      <c r="N433" s="20"/>
      <c r="O433" s="20"/>
      <c r="P433" s="20"/>
      <c r="Q433" s="20"/>
      <c r="R433" s="20"/>
    </row>
    <row r="434" spans="11:18" x14ac:dyDescent="0.2">
      <c r="K434" s="20"/>
      <c r="L434" s="20"/>
      <c r="M434" s="20"/>
      <c r="N434" s="20"/>
      <c r="O434" s="20"/>
      <c r="P434" s="20"/>
      <c r="Q434" s="20"/>
      <c r="R434" s="20"/>
    </row>
    <row r="435" spans="11:18" x14ac:dyDescent="0.2">
      <c r="K435" s="20"/>
      <c r="L435" s="20"/>
      <c r="M435" s="20"/>
      <c r="N435" s="20"/>
      <c r="O435" s="20"/>
      <c r="P435" s="20"/>
      <c r="Q435" s="20"/>
      <c r="R435" s="20"/>
    </row>
    <row r="436" spans="11:18" x14ac:dyDescent="0.2">
      <c r="K436" s="20"/>
      <c r="L436" s="20"/>
      <c r="M436" s="20"/>
      <c r="N436" s="20"/>
      <c r="O436" s="20"/>
      <c r="P436" s="20"/>
      <c r="Q436" s="20"/>
      <c r="R436" s="20"/>
    </row>
    <row r="437" spans="11:18" x14ac:dyDescent="0.2">
      <c r="K437" s="20"/>
      <c r="L437" s="20"/>
      <c r="M437" s="20"/>
      <c r="N437" s="20"/>
      <c r="O437" s="20"/>
      <c r="P437" s="20"/>
      <c r="Q437" s="20"/>
      <c r="R437" s="20"/>
    </row>
    <row r="438" spans="11:18" x14ac:dyDescent="0.2">
      <c r="K438" s="20"/>
      <c r="L438" s="20"/>
      <c r="M438" s="20"/>
      <c r="N438" s="20"/>
      <c r="O438" s="20"/>
      <c r="P438" s="20"/>
      <c r="Q438" s="20"/>
      <c r="R438" s="20"/>
    </row>
    <row r="439" spans="11:18" x14ac:dyDescent="0.2">
      <c r="K439" s="20"/>
      <c r="L439" s="20"/>
      <c r="M439" s="20"/>
      <c r="N439" s="20"/>
      <c r="O439" s="20"/>
      <c r="P439" s="20"/>
      <c r="Q439" s="20"/>
      <c r="R439" s="20"/>
    </row>
    <row r="440" spans="11:18" x14ac:dyDescent="0.2">
      <c r="K440" s="20"/>
      <c r="L440" s="20"/>
      <c r="M440" s="20"/>
      <c r="N440" s="20"/>
      <c r="O440" s="20"/>
      <c r="P440" s="20"/>
      <c r="Q440" s="20"/>
      <c r="R440" s="20"/>
    </row>
  </sheetData>
  <sortState ref="K2:R5397">
    <sortCondition descending="1" ref="O2:O5397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棒グラフ</vt:lpstr>
      <vt:lpstr>折れ線グラフ</vt:lpstr>
      <vt:lpstr>散布図1</vt:lpstr>
      <vt:lpstr>散布図2</vt:lpstr>
      <vt:lpstr>円グラフ</vt:lpstr>
      <vt:lpstr>レーダー</vt:lpstr>
      <vt:lpstr>箱ひげ図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2016-01-03T14:34:47Z</dcterms:created>
  <dcterms:modified xsi:type="dcterms:W3CDTF">2016-11-12T14:48:58Z</dcterms:modified>
</cp:coreProperties>
</file>