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_7-9\chapter09\sec99\"/>
    </mc:Choice>
  </mc:AlternateContent>
  <xr:revisionPtr revIDLastSave="0" documentId="8_{94BA0EDE-9181-4E3F-BE53-E8274B2DA835}" xr6:coauthVersionLast="34" xr6:coauthVersionMax="34" xr10:uidLastSave="{00000000-0000-0000-0000-000000000000}"/>
  <bookViews>
    <workbookView xWindow="0" yWindow="0" windowWidth="19020" windowHeight="7155" xr2:uid="{0EB58752-825C-4576-9E4A-20223FD5C338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H22" i="1"/>
  <c r="G22" i="1"/>
  <c r="F22" i="1"/>
  <c r="E22" i="1"/>
  <c r="D22" i="1"/>
  <c r="C22" i="1"/>
  <c r="B22" i="1"/>
  <c r="H21" i="1"/>
  <c r="H25" i="1" s="1"/>
  <c r="G21" i="1"/>
  <c r="G25" i="1" s="1"/>
  <c r="F21" i="1"/>
  <c r="F25" i="1" s="1"/>
  <c r="E21" i="1"/>
  <c r="E25" i="1" s="1"/>
  <c r="D21" i="1"/>
  <c r="D25" i="1" s="1"/>
  <c r="C21" i="1"/>
  <c r="C25" i="1" s="1"/>
  <c r="B21" i="1"/>
  <c r="B25" i="1" s="1"/>
  <c r="I20" i="1"/>
  <c r="I19" i="1"/>
  <c r="I18" i="1"/>
  <c r="I17" i="1"/>
  <c r="I16" i="1"/>
  <c r="I15" i="1"/>
  <c r="I22" i="1" s="1"/>
  <c r="B24" i="1" l="1"/>
  <c r="C24" i="1"/>
  <c r="D24" i="1"/>
  <c r="E24" i="1"/>
  <c r="F24" i="1"/>
  <c r="G24" i="1"/>
  <c r="I21" i="1"/>
  <c r="H24" i="1"/>
  <c r="I25" i="1" l="1"/>
  <c r="I24" i="1"/>
</calcChain>
</file>

<file path=xl/sharedStrings.xml><?xml version="1.0" encoding="utf-8"?>
<sst xmlns="http://schemas.openxmlformats.org/spreadsheetml/2006/main" count="27" uniqueCount="26">
  <si>
    <t>店長各位</t>
    <rPh sb="0" eb="2">
      <t>テンチョウ</t>
    </rPh>
    <rPh sb="2" eb="4">
      <t>カクイ</t>
    </rPh>
    <phoneticPr fontId="3"/>
  </si>
  <si>
    <t>販売管理部</t>
    <rPh sb="0" eb="2">
      <t>ハンバイ</t>
    </rPh>
    <rPh sb="2" eb="5">
      <t>カンリブ</t>
    </rPh>
    <phoneticPr fontId="3"/>
  </si>
  <si>
    <t>技術 太郎</t>
    <rPh sb="0" eb="2">
      <t>ギジュツ</t>
    </rPh>
    <rPh sb="3" eb="5">
      <t>タロウ</t>
    </rPh>
    <phoneticPr fontId="3"/>
  </si>
  <si>
    <t>上半期地区別売上実績</t>
    <rPh sb="0" eb="3">
      <t>カミハンキ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3"/>
  </si>
  <si>
    <t>2018年上半期の地区別売上実績を下記のとおりご報告いたします。</t>
    <rPh sb="4" eb="5">
      <t>ネン</t>
    </rPh>
    <rPh sb="5" eb="8">
      <t>カミハンキ</t>
    </rPh>
    <rPh sb="9" eb="11">
      <t>チク</t>
    </rPh>
    <rPh sb="11" eb="12">
      <t>ベツ</t>
    </rPh>
    <rPh sb="12" eb="14">
      <t>ウリアゲ</t>
    </rPh>
    <rPh sb="14" eb="16">
      <t>ジッセキ</t>
    </rPh>
    <rPh sb="17" eb="19">
      <t>カキ</t>
    </rPh>
    <rPh sb="24" eb="26">
      <t>ホウコク</t>
    </rPh>
    <phoneticPr fontId="3"/>
  </si>
  <si>
    <t>（単位：万円）</t>
    <rPh sb="1" eb="3">
      <t>タンイ</t>
    </rPh>
    <rPh sb="4" eb="5">
      <t>マン</t>
    </rPh>
    <rPh sb="5" eb="6">
      <t>エン</t>
    </rPh>
    <phoneticPr fontId="3"/>
  </si>
  <si>
    <t>関東地区</t>
    <rPh sb="0" eb="2">
      <t>カントウ</t>
    </rPh>
    <rPh sb="2" eb="4">
      <t>チク</t>
    </rPh>
    <phoneticPr fontId="3"/>
  </si>
  <si>
    <t>関西地区</t>
    <rPh sb="0" eb="2">
      <t>カンサイ</t>
    </rPh>
    <rPh sb="2" eb="4">
      <t>チク</t>
    </rPh>
    <phoneticPr fontId="3"/>
  </si>
  <si>
    <t>合計</t>
    <rPh sb="0" eb="2">
      <t>ゴウケイ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</si>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</sst>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8" tint="-0.499984740745262"/>
      <name val="HGPｺﾞｼｯｸE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1" fillId="5" borderId="7" xfId="4" applyFill="1" applyBorder="1" applyAlignment="1">
      <alignment horizontal="center" vertical="center"/>
    </xf>
    <xf numFmtId="0" fontId="1" fillId="5" borderId="8" xfId="4" applyFill="1" applyBorder="1" applyAlignment="1">
      <alignment horizontal="center" vertical="center"/>
    </xf>
    <xf numFmtId="0" fontId="1" fillId="5" borderId="3" xfId="4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1" fillId="5" borderId="9" xfId="4" applyFill="1" applyBorder="1" applyAlignment="1">
      <alignment horizontal="center" vertical="center"/>
    </xf>
    <xf numFmtId="38" fontId="0" fillId="0" borderId="9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0" applyNumberFormat="1" applyBorder="1">
      <alignment vertical="center"/>
    </xf>
    <xf numFmtId="38" fontId="0" fillId="0" borderId="7" xfId="1" applyFont="1" applyBorder="1">
      <alignment vertical="center"/>
    </xf>
    <xf numFmtId="38" fontId="0" fillId="0" borderId="3" xfId="0" applyNumberFormat="1" applyBorder="1">
      <alignment vertical="center"/>
    </xf>
    <xf numFmtId="10" fontId="0" fillId="0" borderId="3" xfId="2" applyNumberFormat="1" applyFont="1" applyBorder="1">
      <alignment vertical="center"/>
    </xf>
    <xf numFmtId="31" fontId="0" fillId="0" borderId="0" xfId="0" applyNumberForma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2" fillId="4" borderId="2" xfId="3" applyFill="1" applyBorder="1" applyAlignment="1">
      <alignment horizontal="center" vertical="center"/>
    </xf>
    <xf numFmtId="0" fontId="2" fillId="4" borderId="7" xfId="3" applyFill="1" applyBorder="1" applyAlignment="1">
      <alignment horizontal="center" vertical="center"/>
    </xf>
    <xf numFmtId="0" fontId="7" fillId="4" borderId="3" xfId="3" applyFont="1" applyFill="1" applyBorder="1" applyAlignment="1">
      <alignment horizontal="center" vertical="center"/>
    </xf>
    <xf numFmtId="0" fontId="7" fillId="4" borderId="4" xfId="3" applyFont="1" applyFill="1" applyBorder="1" applyAlignment="1">
      <alignment horizontal="center" vertical="center"/>
    </xf>
    <xf numFmtId="0" fontId="7" fillId="4" borderId="5" xfId="3" applyFont="1" applyFill="1" applyBorder="1" applyAlignment="1">
      <alignment horizontal="center" vertical="center"/>
    </xf>
    <xf numFmtId="0" fontId="7" fillId="4" borderId="6" xfId="3" applyFont="1" applyFill="1" applyBorder="1" applyAlignment="1">
      <alignment horizontal="center" vertical="center"/>
    </xf>
    <xf numFmtId="0" fontId="7" fillId="4" borderId="2" xfId="3" applyFont="1" applyFill="1" applyBorder="1" applyAlignment="1">
      <alignment horizontal="center" vertical="center"/>
    </xf>
    <xf numFmtId="0" fontId="7" fillId="4" borderId="7" xfId="3" applyFont="1" applyFill="1" applyBorder="1" applyAlignment="1">
      <alignment horizontal="center" vertical="center"/>
    </xf>
  </cellXfs>
  <cellStyles count="5">
    <cellStyle name="20% - アクセント 1" xfId="4" builtinId="30"/>
    <cellStyle name="アクセント 1" xfId="3" builtinId="2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上半期地区別売上実績</a:t>
            </a:r>
          </a:p>
        </c:rich>
      </c:tx>
      <c:layout>
        <c:manualLayout>
          <c:xMode val="edge"/>
          <c:yMode val="edge"/>
          <c:x val="0.34173444436174483"/>
          <c:y val="2.66666736657936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Sheet1!$A$15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Sheet1!$B$15:$H$15</c:f>
              <c:numCache>
                <c:formatCode>#,##0_);[Red]\(#,##0\)</c:formatCode>
                <c:ptCount val="7"/>
                <c:pt idx="0">
                  <c:v>3450</c:v>
                </c:pt>
                <c:pt idx="1">
                  <c:v>2050</c:v>
                </c:pt>
                <c:pt idx="2">
                  <c:v>1780</c:v>
                </c:pt>
                <c:pt idx="3">
                  <c:v>2840</c:v>
                </c:pt>
                <c:pt idx="4">
                  <c:v>3010</c:v>
                </c:pt>
                <c:pt idx="5">
                  <c:v>2020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79-440C-B133-61F6B9ACAA6A}"/>
            </c:ext>
          </c:extLst>
        </c:ser>
        <c:ser>
          <c:idx val="1"/>
          <c:order val="1"/>
          <c:tx>
            <c:strRef>
              <c:f>Sheet1!$A$16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Sheet1!$B$16:$H$16</c:f>
              <c:numCache>
                <c:formatCode>#,##0_);[Red]\(#,##0\)</c:formatCode>
                <c:ptCount val="7"/>
                <c:pt idx="0">
                  <c:v>3680</c:v>
                </c:pt>
                <c:pt idx="1">
                  <c:v>1850</c:v>
                </c:pt>
                <c:pt idx="2">
                  <c:v>1350</c:v>
                </c:pt>
                <c:pt idx="3">
                  <c:v>2980</c:v>
                </c:pt>
                <c:pt idx="4">
                  <c:v>3220</c:v>
                </c:pt>
                <c:pt idx="5">
                  <c:v>2150</c:v>
                </c:pt>
                <c:pt idx="6">
                  <c:v>1220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79-440C-B133-61F6B9ACAA6A}"/>
            </c:ext>
          </c:extLst>
        </c:ser>
        <c:ser>
          <c:idx val="2"/>
          <c:order val="2"/>
          <c:tx>
            <c:strRef>
              <c:f>Sheet1!$A$17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Sheet1!$B$17:$H$17</c:f>
              <c:numCache>
                <c:formatCode>#,##0_);[Red]\(#,##0\)</c:formatCode>
                <c:ptCount val="7"/>
                <c:pt idx="0">
                  <c:v>3030</c:v>
                </c:pt>
                <c:pt idx="1">
                  <c:v>1540</c:v>
                </c:pt>
                <c:pt idx="2">
                  <c:v>1140</c:v>
                </c:pt>
                <c:pt idx="3">
                  <c:v>2550</c:v>
                </c:pt>
                <c:pt idx="4">
                  <c:v>2780</c:v>
                </c:pt>
                <c:pt idx="5">
                  <c:v>1850</c:v>
                </c:pt>
                <c:pt idx="6">
                  <c:v>1980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79-440C-B133-61F6B9ACAA6A}"/>
            </c:ext>
          </c:extLst>
        </c:ser>
        <c:ser>
          <c:idx val="3"/>
          <c:order val="3"/>
          <c:tx>
            <c:strRef>
              <c:f>Sheet1!$A$18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Sheet1!$B$18:$H$18</c:f>
              <c:numCache>
                <c:formatCode>#,##0_);[Red]\(#,##0\)</c:formatCode>
                <c:ptCount val="7"/>
                <c:pt idx="0">
                  <c:v>4250</c:v>
                </c:pt>
                <c:pt idx="1">
                  <c:v>2430</c:v>
                </c:pt>
                <c:pt idx="2">
                  <c:v>2200</c:v>
                </c:pt>
                <c:pt idx="3">
                  <c:v>3500</c:v>
                </c:pt>
                <c:pt idx="4">
                  <c:v>3550</c:v>
                </c:pt>
                <c:pt idx="5">
                  <c:v>2350</c:v>
                </c:pt>
                <c:pt idx="6">
                  <c:v>1890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79-440C-B133-61F6B9ACAA6A}"/>
            </c:ext>
          </c:extLst>
        </c:ser>
        <c:ser>
          <c:idx val="4"/>
          <c:order val="4"/>
          <c:tx>
            <c:strRef>
              <c:f>Sheet1!$A$19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Sheet1!$B$19:$H$19</c:f>
              <c:numCache>
                <c:formatCode>#,##0_);[Red]\(#,##0\)</c:formatCode>
                <c:ptCount val="7"/>
                <c:pt idx="0">
                  <c:v>3800</c:v>
                </c:pt>
                <c:pt idx="1">
                  <c:v>1970</c:v>
                </c:pt>
                <c:pt idx="2">
                  <c:v>1750</c:v>
                </c:pt>
                <c:pt idx="3">
                  <c:v>3100</c:v>
                </c:pt>
                <c:pt idx="4">
                  <c:v>3120</c:v>
                </c:pt>
                <c:pt idx="5">
                  <c:v>2120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79-440C-B133-61F6B9ACAA6A}"/>
            </c:ext>
          </c:extLst>
        </c:ser>
        <c:ser>
          <c:idx val="5"/>
          <c:order val="5"/>
          <c:tx>
            <c:strRef>
              <c:f>Sheet1!$A$20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Sheet1!$B$20:$H$20</c:f>
              <c:numCache>
                <c:formatCode>#,##0_);[Red]\(#,##0\)</c:formatCode>
                <c:ptCount val="7"/>
                <c:pt idx="0">
                  <c:v>3960</c:v>
                </c:pt>
                <c:pt idx="1">
                  <c:v>2050</c:v>
                </c:pt>
                <c:pt idx="2">
                  <c:v>2010</c:v>
                </c:pt>
                <c:pt idx="3">
                  <c:v>3300</c:v>
                </c:pt>
                <c:pt idx="4">
                  <c:v>3400</c:v>
                </c:pt>
                <c:pt idx="5">
                  <c:v>2550</c:v>
                </c:pt>
                <c:pt idx="6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79-440C-B133-61F6B9ACA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9335632"/>
        <c:axId val="434936712"/>
      </c:barChart>
      <c:catAx>
        <c:axId val="369335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936712"/>
        <c:crosses val="autoZero"/>
        <c:auto val="1"/>
        <c:lblAlgn val="ctr"/>
        <c:lblOffset val="100"/>
        <c:noMultiLvlLbl val="0"/>
      </c:catAx>
      <c:valAx>
        <c:axId val="43493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売上高（万円）</a:t>
                </a:r>
                <a:r>
                  <a:rPr lang="en-US" altLang="ja-JP" baseline="0"/>
                  <a:t> 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9335632"/>
        <c:crosses val="autoZero"/>
        <c:crossBetween val="between"/>
      </c:valAx>
      <c:spPr>
        <a:solidFill>
          <a:schemeClr val="accent4">
            <a:lumMod val="20000"/>
            <a:lumOff val="80000"/>
            <a:alpha val="99000"/>
          </a:schemeClr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26</xdr:row>
      <xdr:rowOff>0</xdr:rowOff>
    </xdr:from>
    <xdr:to>
      <xdr:col>8</xdr:col>
      <xdr:colOff>781050</xdr:colOff>
      <xdr:row>41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3229B18-1519-47F1-8AB7-453505B1C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621030</xdr:colOff>
      <xdr:row>7</xdr:row>
      <xdr:rowOff>0</xdr:rowOff>
    </xdr:from>
    <xdr:to>
      <xdr:col>6</xdr:col>
      <xdr:colOff>140970</xdr:colOff>
      <xdr:row>7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5FF4476-4A19-47AC-BCF9-6DC7F4128B3F}"/>
            </a:ext>
          </a:extLst>
        </xdr:cNvPr>
        <xdr:cNvCxnSpPr/>
      </xdr:nvCxnSpPr>
      <xdr:spPr>
        <a:xfrm>
          <a:off x="2059305" y="1714500"/>
          <a:ext cx="2263140" cy="0"/>
        </a:xfrm>
        <a:prstGeom prst="line">
          <a:avLst/>
        </a:prstGeom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D7097-4F28-4E17-899F-F0D195B635ED}">
  <sheetPr>
    <pageSetUpPr fitToPage="1"/>
  </sheetPr>
  <dimension ref="A2:I25"/>
  <sheetViews>
    <sheetView tabSelected="1" topLeftCell="A4" workbookViewId="0">
      <selection activeCell="A4" sqref="A4"/>
    </sheetView>
  </sheetViews>
  <sheetFormatPr defaultRowHeight="18.75" x14ac:dyDescent="0.4"/>
  <cols>
    <col min="1" max="1" width="9.875" customWidth="1"/>
    <col min="8" max="8" width="9" customWidth="1"/>
    <col min="9" max="9" width="11.375" customWidth="1"/>
  </cols>
  <sheetData>
    <row r="2" spans="1:9" x14ac:dyDescent="0.4">
      <c r="A2" t="s">
        <v>0</v>
      </c>
      <c r="H2" s="15">
        <v>43385</v>
      </c>
      <c r="I2" s="15"/>
    </row>
    <row r="4" spans="1:9" x14ac:dyDescent="0.4">
      <c r="I4" s="1" t="s">
        <v>1</v>
      </c>
    </row>
    <row r="5" spans="1:9" x14ac:dyDescent="0.4">
      <c r="I5" s="1" t="s">
        <v>2</v>
      </c>
    </row>
    <row r="6" spans="1:9" x14ac:dyDescent="0.4">
      <c r="H6" s="1"/>
    </row>
    <row r="7" spans="1:9" ht="22.5" customHeight="1" x14ac:dyDescent="0.4">
      <c r="A7" s="16" t="s">
        <v>3</v>
      </c>
      <c r="B7" s="16"/>
      <c r="C7" s="16"/>
      <c r="D7" s="16"/>
      <c r="E7" s="16"/>
      <c r="F7" s="16"/>
      <c r="G7" s="16"/>
      <c r="H7" s="16"/>
      <c r="I7" s="16"/>
    </row>
    <row r="8" spans="1:9" ht="18.75" customHeight="1" x14ac:dyDescent="0.4">
      <c r="A8" s="2"/>
      <c r="B8" s="2"/>
      <c r="C8" s="2"/>
      <c r="D8" s="2"/>
      <c r="E8" s="2"/>
      <c r="F8" s="2"/>
      <c r="G8" s="2"/>
      <c r="H8" s="2"/>
    </row>
    <row r="10" spans="1:9" x14ac:dyDescent="0.4">
      <c r="A10" t="s">
        <v>4</v>
      </c>
    </row>
    <row r="12" spans="1:9" x14ac:dyDescent="0.4">
      <c r="A12" s="3"/>
      <c r="H12" s="17" t="s">
        <v>5</v>
      </c>
      <c r="I12" s="17"/>
    </row>
    <row r="13" spans="1:9" x14ac:dyDescent="0.4">
      <c r="A13" s="18"/>
      <c r="B13" s="20" t="s">
        <v>6</v>
      </c>
      <c r="C13" s="20"/>
      <c r="D13" s="20"/>
      <c r="E13" s="20"/>
      <c r="F13" s="21" t="s">
        <v>7</v>
      </c>
      <c r="G13" s="22"/>
      <c r="H13" s="23"/>
      <c r="I13" s="24" t="s">
        <v>8</v>
      </c>
    </row>
    <row r="14" spans="1:9" x14ac:dyDescent="0.4">
      <c r="A14" s="19"/>
      <c r="B14" s="4" t="s">
        <v>9</v>
      </c>
      <c r="C14" s="4" t="s">
        <v>10</v>
      </c>
      <c r="D14" s="4" t="s">
        <v>11</v>
      </c>
      <c r="E14" s="4" t="s">
        <v>12</v>
      </c>
      <c r="F14" s="4" t="s">
        <v>13</v>
      </c>
      <c r="G14" s="4" t="s">
        <v>14</v>
      </c>
      <c r="H14" s="5" t="s">
        <v>15</v>
      </c>
      <c r="I14" s="25"/>
    </row>
    <row r="15" spans="1:9" x14ac:dyDescent="0.4">
      <c r="A15" s="6" t="s">
        <v>16</v>
      </c>
      <c r="B15" s="7">
        <v>3450</v>
      </c>
      <c r="C15" s="7">
        <v>2050</v>
      </c>
      <c r="D15" s="7">
        <v>1780</v>
      </c>
      <c r="E15" s="7">
        <v>2840</v>
      </c>
      <c r="F15" s="7">
        <v>3010</v>
      </c>
      <c r="G15" s="7">
        <v>2020</v>
      </c>
      <c r="H15" s="7">
        <v>1560</v>
      </c>
      <c r="I15" s="7">
        <f t="shared" ref="I15:I20" si="0">SUM(B15:H15)</f>
        <v>16710</v>
      </c>
    </row>
    <row r="16" spans="1:9" x14ac:dyDescent="0.4">
      <c r="A16" s="6" t="s">
        <v>17</v>
      </c>
      <c r="B16" s="7">
        <v>3680</v>
      </c>
      <c r="C16" s="7">
        <v>1850</v>
      </c>
      <c r="D16" s="7">
        <v>1350</v>
      </c>
      <c r="E16" s="7">
        <v>2980</v>
      </c>
      <c r="F16" s="7">
        <v>3220</v>
      </c>
      <c r="G16" s="7">
        <v>2150</v>
      </c>
      <c r="H16" s="7">
        <v>1220</v>
      </c>
      <c r="I16" s="7">
        <f t="shared" si="0"/>
        <v>16450</v>
      </c>
    </row>
    <row r="17" spans="1:9" x14ac:dyDescent="0.4">
      <c r="A17" s="6" t="s">
        <v>18</v>
      </c>
      <c r="B17" s="7">
        <v>3030</v>
      </c>
      <c r="C17" s="7">
        <v>1540</v>
      </c>
      <c r="D17" s="7">
        <v>1140</v>
      </c>
      <c r="E17" s="7">
        <v>2550</v>
      </c>
      <c r="F17" s="7">
        <v>2780</v>
      </c>
      <c r="G17" s="7">
        <v>1850</v>
      </c>
      <c r="H17" s="7">
        <v>1980</v>
      </c>
      <c r="I17" s="7">
        <f t="shared" si="0"/>
        <v>14870</v>
      </c>
    </row>
    <row r="18" spans="1:9" x14ac:dyDescent="0.4">
      <c r="A18" s="6" t="s">
        <v>19</v>
      </c>
      <c r="B18" s="7">
        <v>4250</v>
      </c>
      <c r="C18" s="7">
        <v>2430</v>
      </c>
      <c r="D18" s="7">
        <v>2200</v>
      </c>
      <c r="E18" s="7">
        <v>3500</v>
      </c>
      <c r="F18" s="7">
        <v>3550</v>
      </c>
      <c r="G18" s="7">
        <v>2350</v>
      </c>
      <c r="H18" s="7">
        <v>1890</v>
      </c>
      <c r="I18" s="7">
        <f t="shared" si="0"/>
        <v>20170</v>
      </c>
    </row>
    <row r="19" spans="1:9" x14ac:dyDescent="0.4">
      <c r="A19" s="6" t="s">
        <v>20</v>
      </c>
      <c r="B19" s="7">
        <v>3800</v>
      </c>
      <c r="C19" s="7">
        <v>1970</v>
      </c>
      <c r="D19" s="7">
        <v>1750</v>
      </c>
      <c r="E19" s="7">
        <v>3100</v>
      </c>
      <c r="F19" s="7">
        <v>3120</v>
      </c>
      <c r="G19" s="7">
        <v>2120</v>
      </c>
      <c r="H19" s="7">
        <v>1560</v>
      </c>
      <c r="I19" s="7">
        <f t="shared" si="0"/>
        <v>17420</v>
      </c>
    </row>
    <row r="20" spans="1:9" ht="19.5" thickBot="1" x14ac:dyDescent="0.45">
      <c r="A20" s="8" t="s">
        <v>21</v>
      </c>
      <c r="B20" s="9">
        <v>3960</v>
      </c>
      <c r="C20" s="9">
        <v>2050</v>
      </c>
      <c r="D20" s="9">
        <v>2010</v>
      </c>
      <c r="E20" s="9">
        <v>3300</v>
      </c>
      <c r="F20" s="9">
        <v>3400</v>
      </c>
      <c r="G20" s="9">
        <v>2550</v>
      </c>
      <c r="H20" s="9">
        <v>1780</v>
      </c>
      <c r="I20" s="9">
        <f t="shared" si="0"/>
        <v>19050</v>
      </c>
    </row>
    <row r="21" spans="1:9" x14ac:dyDescent="0.4">
      <c r="A21" s="5" t="s">
        <v>8</v>
      </c>
      <c r="B21" s="10">
        <f>SUM(B15:B20)</f>
        <v>22170</v>
      </c>
      <c r="C21" s="10">
        <f t="shared" ref="C21:I21" si="1">SUM(C15:C20)</f>
        <v>11890</v>
      </c>
      <c r="D21" s="10">
        <f t="shared" si="1"/>
        <v>10230</v>
      </c>
      <c r="E21" s="10">
        <f t="shared" si="1"/>
        <v>18270</v>
      </c>
      <c r="F21" s="10">
        <f>SUM(F15:F20)</f>
        <v>19080</v>
      </c>
      <c r="G21" s="10">
        <f t="shared" si="1"/>
        <v>13040</v>
      </c>
      <c r="H21" s="10">
        <f t="shared" si="1"/>
        <v>9990</v>
      </c>
      <c r="I21" s="10">
        <f t="shared" si="1"/>
        <v>104670</v>
      </c>
    </row>
    <row r="22" spans="1:9" ht="19.5" thickBot="1" x14ac:dyDescent="0.45">
      <c r="A22" s="8" t="s">
        <v>22</v>
      </c>
      <c r="B22" s="11">
        <f>AVERAGE(B15:B20)</f>
        <v>3695</v>
      </c>
      <c r="C22" s="11">
        <f t="shared" ref="C22:I22" si="2">AVERAGE(C15:C20)</f>
        <v>1981.6666666666667</v>
      </c>
      <c r="D22" s="11">
        <f t="shared" si="2"/>
        <v>1705</v>
      </c>
      <c r="E22" s="11">
        <f t="shared" si="2"/>
        <v>3045</v>
      </c>
      <c r="F22" s="11">
        <f t="shared" si="2"/>
        <v>3180</v>
      </c>
      <c r="G22" s="11">
        <f t="shared" si="2"/>
        <v>2173.3333333333335</v>
      </c>
      <c r="H22" s="11">
        <f t="shared" si="2"/>
        <v>1665</v>
      </c>
      <c r="I22" s="11">
        <f t="shared" si="2"/>
        <v>17445</v>
      </c>
    </row>
    <row r="23" spans="1:9" x14ac:dyDescent="0.4">
      <c r="A23" s="4" t="s">
        <v>23</v>
      </c>
      <c r="B23" s="12">
        <v>20000</v>
      </c>
      <c r="C23" s="12">
        <v>12000</v>
      </c>
      <c r="D23" s="12">
        <v>10000</v>
      </c>
      <c r="E23" s="12">
        <v>18000</v>
      </c>
      <c r="F23" s="12">
        <v>20000</v>
      </c>
      <c r="G23" s="12">
        <v>12000</v>
      </c>
      <c r="H23" s="12">
        <v>9000</v>
      </c>
      <c r="I23" s="12">
        <f>SUM(B23:H23)</f>
        <v>101000</v>
      </c>
    </row>
    <row r="24" spans="1:9" x14ac:dyDescent="0.4">
      <c r="A24" s="6" t="s">
        <v>24</v>
      </c>
      <c r="B24" s="13">
        <f>B21-B23</f>
        <v>2170</v>
      </c>
      <c r="C24" s="13">
        <f t="shared" ref="C24:I24" si="3">C21-C23</f>
        <v>-110</v>
      </c>
      <c r="D24" s="13">
        <f t="shared" si="3"/>
        <v>230</v>
      </c>
      <c r="E24" s="13">
        <f t="shared" si="3"/>
        <v>270</v>
      </c>
      <c r="F24" s="13">
        <f t="shared" si="3"/>
        <v>-920</v>
      </c>
      <c r="G24" s="13">
        <f t="shared" si="3"/>
        <v>1040</v>
      </c>
      <c r="H24" s="13">
        <f t="shared" si="3"/>
        <v>990</v>
      </c>
      <c r="I24" s="13">
        <f t="shared" si="3"/>
        <v>3670</v>
      </c>
    </row>
    <row r="25" spans="1:9" x14ac:dyDescent="0.4">
      <c r="A25" s="6" t="s">
        <v>25</v>
      </c>
      <c r="B25" s="14">
        <f>B21/B23</f>
        <v>1.1085</v>
      </c>
      <c r="C25" s="14">
        <f t="shared" ref="C25:I25" si="4">C21/C23</f>
        <v>0.99083333333333334</v>
      </c>
      <c r="D25" s="14">
        <f t="shared" si="4"/>
        <v>1.0229999999999999</v>
      </c>
      <c r="E25" s="14">
        <f t="shared" si="4"/>
        <v>1.0149999999999999</v>
      </c>
      <c r="F25" s="14">
        <f t="shared" si="4"/>
        <v>0.95399999999999996</v>
      </c>
      <c r="G25" s="14">
        <f t="shared" si="4"/>
        <v>1.0866666666666667</v>
      </c>
      <c r="H25" s="14">
        <f t="shared" si="4"/>
        <v>1.1100000000000001</v>
      </c>
      <c r="I25" s="14">
        <f t="shared" si="4"/>
        <v>1.0363366336633664</v>
      </c>
    </row>
  </sheetData>
  <mergeCells count="7">
    <mergeCell ref="H2:I2"/>
    <mergeCell ref="A7:I7"/>
    <mergeCell ref="H12:I12"/>
    <mergeCell ref="A13:A14"/>
    <mergeCell ref="B13:E13"/>
    <mergeCell ref="F13:H13"/>
    <mergeCell ref="I13:I14"/>
  </mergeCells>
  <phoneticPr fontId="3"/>
  <pageMargins left="0.7" right="0.7" top="0.75" bottom="0.75" header="0.3" footer="0.3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2018-07-09T07:37:31Z</dcterms:created>
  <dcterms:modified xsi:type="dcterms:W3CDTF">2018-08-02T05:52:42Z</dcterms:modified>
</cp:coreProperties>
</file>