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9章\9-1\"/>
    </mc:Choice>
  </mc:AlternateContent>
  <xr:revisionPtr revIDLastSave="0" documentId="8_{04506FA8-C96E-4F06-A932-E7ABAFEDD7F9}" xr6:coauthVersionLast="34" xr6:coauthVersionMax="34" xr10:uidLastSave="{00000000-0000-0000-0000-000000000000}"/>
  <bookViews>
    <workbookView xWindow="240" yWindow="45" windowWidth="14895" windowHeight="8610" tabRatio="799" xr2:uid="{00000000-000D-0000-FFFF-FFFF00000000}"/>
  </bookViews>
  <sheets>
    <sheet name="グラフ1" sheetId="8" r:id="rId1"/>
    <sheet name="売上原価＆在庫" sheetId="7" r:id="rId2"/>
  </sheets>
  <calcPr calcId="179021"/>
</workbook>
</file>

<file path=xl/calcChain.xml><?xml version="1.0" encoding="utf-8"?>
<calcChain xmlns="http://schemas.openxmlformats.org/spreadsheetml/2006/main">
  <c r="F21" i="7" l="1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</calcChain>
</file>

<file path=xl/sharedStrings.xml><?xml version="1.0" encoding="utf-8"?>
<sst xmlns="http://schemas.openxmlformats.org/spreadsheetml/2006/main" count="26" uniqueCount="26">
  <si>
    <t>商品名</t>
    <rPh sb="0" eb="3">
      <t>ショウヒンメイ</t>
    </rPh>
    <phoneticPr fontId="1"/>
  </si>
  <si>
    <t>売上原価</t>
    <rPh sb="0" eb="2">
      <t>ウリアゲ</t>
    </rPh>
    <rPh sb="2" eb="4">
      <t>ゲンカ</t>
    </rPh>
    <phoneticPr fontId="1"/>
  </si>
  <si>
    <t>期首在庫</t>
    <rPh sb="0" eb="1">
      <t>キ</t>
    </rPh>
    <rPh sb="1" eb="2">
      <t>シュ</t>
    </rPh>
    <rPh sb="2" eb="4">
      <t>ザイコ</t>
    </rPh>
    <phoneticPr fontId="1"/>
  </si>
  <si>
    <t>期末在庫</t>
    <rPh sb="0" eb="2">
      <t>キマツ</t>
    </rPh>
    <rPh sb="2" eb="4">
      <t>ザイコ</t>
    </rPh>
    <phoneticPr fontId="1"/>
  </si>
  <si>
    <t>平均在庫</t>
    <rPh sb="0" eb="2">
      <t>ヘイキン</t>
    </rPh>
    <rPh sb="2" eb="4">
      <t>ザイコ</t>
    </rPh>
    <phoneticPr fontId="1"/>
  </si>
  <si>
    <t>在庫回転率</t>
    <rPh sb="0" eb="2">
      <t>ザイコ</t>
    </rPh>
    <rPh sb="2" eb="4">
      <t>カイテン</t>
    </rPh>
    <rPh sb="4" eb="5">
      <t>リツ</t>
    </rPh>
    <phoneticPr fontId="1"/>
  </si>
  <si>
    <t>洗濯せっけん</t>
    <rPh sb="0" eb="2">
      <t>センタク</t>
    </rPh>
    <phoneticPr fontId="1"/>
  </si>
  <si>
    <t>洗濯粉せっけん</t>
    <rPh sb="0" eb="2">
      <t>センタク</t>
    </rPh>
    <rPh sb="2" eb="3">
      <t>コナ</t>
    </rPh>
    <phoneticPr fontId="1"/>
  </si>
  <si>
    <t>液体洗剤</t>
    <rPh sb="0" eb="2">
      <t>エキタイ</t>
    </rPh>
    <rPh sb="2" eb="4">
      <t>センザイ</t>
    </rPh>
    <phoneticPr fontId="1"/>
  </si>
  <si>
    <t>漂白剤</t>
    <rPh sb="0" eb="3">
      <t>ヒョウハクザイ</t>
    </rPh>
    <phoneticPr fontId="1"/>
  </si>
  <si>
    <t>柔軟剤　お花の香り</t>
    <rPh sb="0" eb="3">
      <t>ジュウナンザイ</t>
    </rPh>
    <rPh sb="5" eb="6">
      <t>ハナ</t>
    </rPh>
    <rPh sb="7" eb="8">
      <t>カオリ</t>
    </rPh>
    <phoneticPr fontId="1"/>
  </si>
  <si>
    <t>柔軟剤　おひさまの香り</t>
    <rPh sb="0" eb="3">
      <t>ジュウナンザイ</t>
    </rPh>
    <rPh sb="9" eb="10">
      <t>カオリ</t>
    </rPh>
    <phoneticPr fontId="1"/>
  </si>
  <si>
    <t>柔軟剤　森の香り</t>
    <rPh sb="0" eb="3">
      <t>ジュウナンザイ</t>
    </rPh>
    <rPh sb="4" eb="5">
      <t>モリ</t>
    </rPh>
    <rPh sb="6" eb="7">
      <t>カオリ</t>
    </rPh>
    <phoneticPr fontId="1"/>
  </si>
  <si>
    <t>おしゃれ着洗い　グリーン</t>
    <rPh sb="4" eb="5">
      <t>ギ</t>
    </rPh>
    <rPh sb="5" eb="6">
      <t>アラ</t>
    </rPh>
    <phoneticPr fontId="1"/>
  </si>
  <si>
    <t>おしゃれ着洗い　オレンジ</t>
    <rPh sb="4" eb="5">
      <t>ギ</t>
    </rPh>
    <rPh sb="5" eb="6">
      <t>アラ</t>
    </rPh>
    <phoneticPr fontId="1"/>
  </si>
  <si>
    <t>赤ちゃん用洗剤</t>
    <rPh sb="0" eb="1">
      <t>アカ</t>
    </rPh>
    <rPh sb="4" eb="5">
      <t>ヨウ</t>
    </rPh>
    <rPh sb="5" eb="7">
      <t>センザイ</t>
    </rPh>
    <phoneticPr fontId="1"/>
  </si>
  <si>
    <t>柔軟剤入り液体洗剤</t>
    <rPh sb="0" eb="3">
      <t>ジュウナンザイ</t>
    </rPh>
    <rPh sb="3" eb="4">
      <t>イ</t>
    </rPh>
    <rPh sb="5" eb="7">
      <t>エキタイ</t>
    </rPh>
    <rPh sb="7" eb="9">
      <t>センザイ</t>
    </rPh>
    <phoneticPr fontId="1"/>
  </si>
  <si>
    <t>洗濯用重曹</t>
    <rPh sb="0" eb="3">
      <t>センタクヨウ</t>
    </rPh>
    <rPh sb="3" eb="5">
      <t>ジュウソウ</t>
    </rPh>
    <phoneticPr fontId="1"/>
  </si>
  <si>
    <t>無添加液体洗剤</t>
    <rPh sb="0" eb="3">
      <t>ムテンカ</t>
    </rPh>
    <rPh sb="3" eb="5">
      <t>エキタイ</t>
    </rPh>
    <rPh sb="5" eb="7">
      <t>センザイ</t>
    </rPh>
    <phoneticPr fontId="1"/>
  </si>
  <si>
    <t>デリケート肌用液体洗剤</t>
    <rPh sb="5" eb="6">
      <t>ハダ</t>
    </rPh>
    <rPh sb="6" eb="7">
      <t>ヨウ</t>
    </rPh>
    <rPh sb="7" eb="9">
      <t>エキタイ</t>
    </rPh>
    <rPh sb="9" eb="11">
      <t>センザイ</t>
    </rPh>
    <phoneticPr fontId="1"/>
  </si>
  <si>
    <t>デリケート肌用柔軟剤</t>
    <rPh sb="5" eb="6">
      <t>ハダ</t>
    </rPh>
    <rPh sb="6" eb="7">
      <t>ヨウ</t>
    </rPh>
    <rPh sb="7" eb="10">
      <t>ジュウナンザイ</t>
    </rPh>
    <phoneticPr fontId="1"/>
  </si>
  <si>
    <t>無添加柔軟剤</t>
    <rPh sb="0" eb="3">
      <t>ムテンカ</t>
    </rPh>
    <rPh sb="3" eb="6">
      <t>ジュウナンザイ</t>
    </rPh>
    <phoneticPr fontId="1"/>
  </si>
  <si>
    <t>粉末洗剤</t>
    <rPh sb="0" eb="2">
      <t>フンマツ</t>
    </rPh>
    <rPh sb="2" eb="4">
      <t>センザイ</t>
    </rPh>
    <phoneticPr fontId="1"/>
  </si>
  <si>
    <t>柔軟剤入り粉末洗剤</t>
    <rPh sb="0" eb="3">
      <t>ジュウナンザイ</t>
    </rPh>
    <rPh sb="3" eb="4">
      <t>イ</t>
    </rPh>
    <rPh sb="5" eb="7">
      <t>フンマツ</t>
    </rPh>
    <rPh sb="7" eb="9">
      <t>センザイ</t>
    </rPh>
    <phoneticPr fontId="1"/>
  </si>
  <si>
    <t>無添加粉末洗剤</t>
    <rPh sb="0" eb="3">
      <t>ムテンカ</t>
    </rPh>
    <rPh sb="3" eb="5">
      <t>フンマツ</t>
    </rPh>
    <rPh sb="5" eb="7">
      <t>センザイ</t>
    </rPh>
    <phoneticPr fontId="1"/>
  </si>
  <si>
    <t>デリケート肌用粉末洗剤</t>
    <rPh sb="5" eb="6">
      <t>ハダ</t>
    </rPh>
    <rPh sb="6" eb="7">
      <t>ヨウ</t>
    </rPh>
    <rPh sb="7" eb="9">
      <t>フンマツ</t>
    </rPh>
    <rPh sb="9" eb="11">
      <t>センザイ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</si>
</sst>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38" fontId="2" fillId="0" borderId="4" xfId="1" applyFont="1" applyBorder="1">
      <alignment vertical="center"/>
    </xf>
    <xf numFmtId="38" fontId="2" fillId="0" borderId="3" xfId="1" applyFont="1" applyBorder="1">
      <alignment vertical="center"/>
    </xf>
    <xf numFmtId="38" fontId="2" fillId="0" borderId="2" xfId="1" applyFont="1" applyBorder="1">
      <alignment vertical="center"/>
    </xf>
    <xf numFmtId="176" fontId="2" fillId="0" borderId="4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洗剤用品１８年度在庫回転率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'売上原価＆在庫'!$E$1</c:f>
              <c:strCache>
                <c:ptCount val="1"/>
                <c:pt idx="0">
                  <c:v>平均在庫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'売上原価＆在庫'!$A$2:$A$21</c:f>
              <c:strCache>
                <c:ptCount val="20"/>
                <c:pt idx="0">
                  <c:v>粉末洗剤</c:v>
                </c:pt>
                <c:pt idx="1">
                  <c:v>柔軟剤入り粉末洗剤</c:v>
                </c:pt>
                <c:pt idx="2">
                  <c:v>液体洗剤</c:v>
                </c:pt>
                <c:pt idx="3">
                  <c:v>柔軟剤入り液体洗剤</c:v>
                </c:pt>
                <c:pt idx="4">
                  <c:v>洗濯せっけん</c:v>
                </c:pt>
                <c:pt idx="5">
                  <c:v>洗濯粉せっけん</c:v>
                </c:pt>
                <c:pt idx="6">
                  <c:v>漂白剤</c:v>
                </c:pt>
                <c:pt idx="7">
                  <c:v>柔軟剤　お花の香り</c:v>
                </c:pt>
                <c:pt idx="8">
                  <c:v>柔軟剤　おひさまの香り</c:v>
                </c:pt>
                <c:pt idx="9">
                  <c:v>柔軟剤　森の香り</c:v>
                </c:pt>
                <c:pt idx="10">
                  <c:v>おしゃれ着洗い　グリーン</c:v>
                </c:pt>
                <c:pt idx="11">
                  <c:v>おしゃれ着洗い　オレンジ</c:v>
                </c:pt>
                <c:pt idx="12">
                  <c:v>赤ちゃん用洗剤</c:v>
                </c:pt>
                <c:pt idx="13">
                  <c:v>洗濯用重曹</c:v>
                </c:pt>
                <c:pt idx="14">
                  <c:v>無添加粉末洗剤</c:v>
                </c:pt>
                <c:pt idx="15">
                  <c:v>無添加液体洗剤</c:v>
                </c:pt>
                <c:pt idx="16">
                  <c:v>無添加柔軟剤</c:v>
                </c:pt>
                <c:pt idx="17">
                  <c:v>デリケート肌用粉末洗剤</c:v>
                </c:pt>
                <c:pt idx="18">
                  <c:v>デリケート肌用液体洗剤</c:v>
                </c:pt>
                <c:pt idx="19">
                  <c:v>デリケート肌用柔軟剤</c:v>
                </c:pt>
              </c:strCache>
            </c:strRef>
          </c:cat>
          <c:val>
            <c:numRef>
              <c:f>'売上原価＆在庫'!$E$2:$E$21</c:f>
              <c:numCache>
                <c:formatCode>#,##0_);[Red]\(#,##0\)</c:formatCode>
                <c:ptCount val="20"/>
                <c:pt idx="0">
                  <c:v>17725</c:v>
                </c:pt>
                <c:pt idx="1">
                  <c:v>16015</c:v>
                </c:pt>
                <c:pt idx="2">
                  <c:v>14525</c:v>
                </c:pt>
                <c:pt idx="3">
                  <c:v>14245</c:v>
                </c:pt>
                <c:pt idx="4">
                  <c:v>2710</c:v>
                </c:pt>
                <c:pt idx="5">
                  <c:v>10175</c:v>
                </c:pt>
                <c:pt idx="6">
                  <c:v>9390</c:v>
                </c:pt>
                <c:pt idx="7">
                  <c:v>14230</c:v>
                </c:pt>
                <c:pt idx="8">
                  <c:v>11230</c:v>
                </c:pt>
                <c:pt idx="9">
                  <c:v>10425</c:v>
                </c:pt>
                <c:pt idx="10">
                  <c:v>11530</c:v>
                </c:pt>
                <c:pt idx="11">
                  <c:v>11140</c:v>
                </c:pt>
                <c:pt idx="12">
                  <c:v>8530</c:v>
                </c:pt>
                <c:pt idx="13">
                  <c:v>5400</c:v>
                </c:pt>
                <c:pt idx="14">
                  <c:v>8530</c:v>
                </c:pt>
                <c:pt idx="15">
                  <c:v>5505</c:v>
                </c:pt>
                <c:pt idx="16">
                  <c:v>6030</c:v>
                </c:pt>
                <c:pt idx="17">
                  <c:v>12080</c:v>
                </c:pt>
                <c:pt idx="18">
                  <c:v>10250</c:v>
                </c:pt>
                <c:pt idx="19">
                  <c:v>9530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79-44BC-BBF7-95050CD4D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9273599"/>
        <c:axId val="772558639"/>
      </c:barChart>
      <c:lineChart>
        <c:grouping val="standard"/>
        <c:varyColors val="0"/>
        <c:ser>
          <c:idx val="1"/>
          <c:order val="1"/>
          <c:tx>
            <c:strRef>
              <c:f>'売上原価＆在庫'!$F$1</c:f>
              <c:strCache>
                <c:ptCount val="1"/>
                <c:pt idx="0">
                  <c:v>在庫回転率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'売上原価＆在庫'!$A$2:$A$21</c:f>
              <c:strCache>
                <c:ptCount val="20"/>
                <c:pt idx="0">
                  <c:v>粉末洗剤</c:v>
                </c:pt>
                <c:pt idx="1">
                  <c:v>柔軟剤入り粉末洗剤</c:v>
                </c:pt>
                <c:pt idx="2">
                  <c:v>液体洗剤</c:v>
                </c:pt>
                <c:pt idx="3">
                  <c:v>柔軟剤入り液体洗剤</c:v>
                </c:pt>
                <c:pt idx="4">
                  <c:v>洗濯せっけん</c:v>
                </c:pt>
                <c:pt idx="5">
                  <c:v>洗濯粉せっけん</c:v>
                </c:pt>
                <c:pt idx="6">
                  <c:v>漂白剤</c:v>
                </c:pt>
                <c:pt idx="7">
                  <c:v>柔軟剤　お花の香り</c:v>
                </c:pt>
                <c:pt idx="8">
                  <c:v>柔軟剤　おひさまの香り</c:v>
                </c:pt>
                <c:pt idx="9">
                  <c:v>柔軟剤　森の香り</c:v>
                </c:pt>
                <c:pt idx="10">
                  <c:v>おしゃれ着洗い　グリーン</c:v>
                </c:pt>
                <c:pt idx="11">
                  <c:v>おしゃれ着洗い　オレンジ</c:v>
                </c:pt>
                <c:pt idx="12">
                  <c:v>赤ちゃん用洗剤</c:v>
                </c:pt>
                <c:pt idx="13">
                  <c:v>洗濯用重曹</c:v>
                </c:pt>
                <c:pt idx="14">
                  <c:v>無添加粉末洗剤</c:v>
                </c:pt>
                <c:pt idx="15">
                  <c:v>無添加液体洗剤</c:v>
                </c:pt>
                <c:pt idx="16">
                  <c:v>無添加柔軟剤</c:v>
                </c:pt>
                <c:pt idx="17">
                  <c:v>デリケート肌用粉末洗剤</c:v>
                </c:pt>
                <c:pt idx="18">
                  <c:v>デリケート肌用液体洗剤</c:v>
                </c:pt>
                <c:pt idx="19">
                  <c:v>デリケート肌用柔軟剤</c:v>
                </c:pt>
              </c:strCache>
            </c:strRef>
          </c:cat>
          <c:val>
            <c:numRef>
              <c:f>'売上原価＆在庫'!$F$2:$F$21</c:f>
              <c:numCache>
                <c:formatCode>0.00_ </c:formatCode>
                <c:ptCount val="20"/>
                <c:pt idx="0">
                  <c:v>4.3170662905500707</c:v>
                </c:pt>
                <c:pt idx="1">
                  <c:v>4.2709959413050269</c:v>
                </c:pt>
                <c:pt idx="2">
                  <c:v>2.9177280550774527</c:v>
                </c:pt>
                <c:pt idx="3">
                  <c:v>5.2235872235872236</c:v>
                </c:pt>
                <c:pt idx="4">
                  <c:v>4.7343173431734318</c:v>
                </c:pt>
                <c:pt idx="5">
                  <c:v>3.7169533169533171</c:v>
                </c:pt>
                <c:pt idx="6">
                  <c:v>3.0351437699680512</c:v>
                </c:pt>
                <c:pt idx="7">
                  <c:v>2.6106816584680255</c:v>
                </c:pt>
                <c:pt idx="8">
                  <c:v>5.5983971504897596</c:v>
                </c:pt>
                <c:pt idx="9">
                  <c:v>6.1860911270983214</c:v>
                </c:pt>
                <c:pt idx="10">
                  <c:v>4.5255854293148312</c:v>
                </c:pt>
                <c:pt idx="11">
                  <c:v>4.4775583482944343</c:v>
                </c:pt>
                <c:pt idx="12">
                  <c:v>2.8288393903868698</c:v>
                </c:pt>
                <c:pt idx="13">
                  <c:v>6.0851851851851855</c:v>
                </c:pt>
                <c:pt idx="14">
                  <c:v>4.8264947245017584</c:v>
                </c:pt>
                <c:pt idx="15">
                  <c:v>8.5122615803814714</c:v>
                </c:pt>
                <c:pt idx="16">
                  <c:v>4.7412935323383083</c:v>
                </c:pt>
                <c:pt idx="17">
                  <c:v>1.3774834437086092</c:v>
                </c:pt>
                <c:pt idx="18">
                  <c:v>4.2643902439024393</c:v>
                </c:pt>
                <c:pt idx="19">
                  <c:v>1.3473242392444911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79-44BC-BBF7-95050CD4D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275199"/>
        <c:axId val="849437631"/>
      </c:lineChart>
      <c:catAx>
        <c:axId val="769273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58639"/>
        <c:crosses val="autoZero"/>
        <c:auto val="1"/>
        <c:lblAlgn val="ctr"/>
        <c:lblOffset val="100"/>
        <c:noMultiLvlLbl val="0"/>
      </c:catAx>
      <c:valAx>
        <c:axId val="772558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在庫高（円）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9273599"/>
        <c:crosses val="autoZero"/>
        <c:crossBetween val="between"/>
      </c:valAx>
      <c:valAx>
        <c:axId val="849437631"/>
        <c:scaling>
          <c:orientation val="minMax"/>
        </c:scaling>
        <c:delete val="0"/>
        <c:axPos val="r"/>
        <c:numFmt formatCode="0.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9275199"/>
        <c:crosses val="max"/>
        <c:crossBetween val="between"/>
      </c:valAx>
      <c:catAx>
        <c:axId val="7692751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94376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BD75469-B4F3-448B-AD4C-55C704F558E4}">
  <sheetPr/>
  <sheetViews>
    <sheetView tabSelected="1" zoomScale="5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DF16E8F-6FEA-4B2E-BE42-79792FE5D78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zoomScale="80" zoomScaleNormal="80" workbookViewId="0">
      <selection activeCell="E1" activeCellId="1" sqref="A1:A21 E1:F21"/>
    </sheetView>
  </sheetViews>
  <sheetFormatPr defaultRowHeight="13.5" x14ac:dyDescent="0.15"/>
  <cols>
    <col min="1" max="1" width="22.375" style="2" bestFit="1" customWidth="1"/>
    <col min="2" max="5" width="9.375" style="2" bestFit="1" customWidth="1"/>
    <col min="6" max="6" width="11.625" style="2" bestFit="1" customWidth="1"/>
    <col min="7" max="16384" width="9" style="2"/>
  </cols>
  <sheetData>
    <row r="1" spans="1:6" x14ac:dyDescent="0.15">
      <c r="A1" s="4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15">
      <c r="A2" s="6" t="s">
        <v>22</v>
      </c>
      <c r="B2" s="7">
        <v>76520</v>
      </c>
      <c r="C2" s="7">
        <v>16840</v>
      </c>
      <c r="D2" s="7">
        <v>18610</v>
      </c>
      <c r="E2" s="7">
        <f>(C2+D2)/2</f>
        <v>17725</v>
      </c>
      <c r="F2" s="10">
        <f>B2/E2</f>
        <v>4.3170662905500707</v>
      </c>
    </row>
    <row r="3" spans="1:6" x14ac:dyDescent="0.15">
      <c r="A3" s="5" t="s">
        <v>23</v>
      </c>
      <c r="B3" s="8">
        <v>68400</v>
      </c>
      <c r="C3" s="8">
        <v>15250</v>
      </c>
      <c r="D3" s="8">
        <v>16780</v>
      </c>
      <c r="E3" s="7">
        <f t="shared" ref="E3:E21" si="0">(C3+D3)/2</f>
        <v>16015</v>
      </c>
      <c r="F3" s="10">
        <f t="shared" ref="F3:F21" si="1">B3/E3</f>
        <v>4.2709959413050269</v>
      </c>
    </row>
    <row r="4" spans="1:6" x14ac:dyDescent="0.15">
      <c r="A4" s="5" t="s">
        <v>8</v>
      </c>
      <c r="B4" s="8">
        <v>42380</v>
      </c>
      <c r="C4" s="8">
        <v>16280</v>
      </c>
      <c r="D4" s="8">
        <v>12770</v>
      </c>
      <c r="E4" s="7">
        <f t="shared" si="0"/>
        <v>14525</v>
      </c>
      <c r="F4" s="10">
        <f t="shared" si="1"/>
        <v>2.9177280550774527</v>
      </c>
    </row>
    <row r="5" spans="1:6" x14ac:dyDescent="0.15">
      <c r="A5" s="5" t="s">
        <v>16</v>
      </c>
      <c r="B5" s="8">
        <v>74410</v>
      </c>
      <c r="C5" s="8">
        <v>14210</v>
      </c>
      <c r="D5" s="8">
        <v>14280</v>
      </c>
      <c r="E5" s="7">
        <f t="shared" si="0"/>
        <v>14245</v>
      </c>
      <c r="F5" s="10">
        <f t="shared" si="1"/>
        <v>5.2235872235872236</v>
      </c>
    </row>
    <row r="6" spans="1:6" x14ac:dyDescent="0.15">
      <c r="A6" s="5" t="s">
        <v>6</v>
      </c>
      <c r="B6" s="8">
        <v>12830</v>
      </c>
      <c r="C6" s="8">
        <v>2240</v>
      </c>
      <c r="D6" s="8">
        <v>3180</v>
      </c>
      <c r="E6" s="7">
        <f t="shared" si="0"/>
        <v>2710</v>
      </c>
      <c r="F6" s="10">
        <f t="shared" si="1"/>
        <v>4.7343173431734318</v>
      </c>
    </row>
    <row r="7" spans="1:6" x14ac:dyDescent="0.15">
      <c r="A7" s="5" t="s">
        <v>7</v>
      </c>
      <c r="B7" s="8">
        <v>37820</v>
      </c>
      <c r="C7" s="8">
        <v>8820</v>
      </c>
      <c r="D7" s="8">
        <v>11530</v>
      </c>
      <c r="E7" s="7">
        <f t="shared" si="0"/>
        <v>10175</v>
      </c>
      <c r="F7" s="10">
        <f t="shared" si="1"/>
        <v>3.7169533169533171</v>
      </c>
    </row>
    <row r="8" spans="1:6" x14ac:dyDescent="0.15">
      <c r="A8" s="5" t="s">
        <v>9</v>
      </c>
      <c r="B8" s="8">
        <v>28500</v>
      </c>
      <c r="C8" s="8">
        <v>10500</v>
      </c>
      <c r="D8" s="8">
        <v>8280</v>
      </c>
      <c r="E8" s="7">
        <f t="shared" si="0"/>
        <v>9390</v>
      </c>
      <c r="F8" s="10">
        <f t="shared" si="1"/>
        <v>3.0351437699680512</v>
      </c>
    </row>
    <row r="9" spans="1:6" x14ac:dyDescent="0.15">
      <c r="A9" s="5" t="s">
        <v>10</v>
      </c>
      <c r="B9" s="8">
        <v>37150</v>
      </c>
      <c r="C9" s="8">
        <v>12400</v>
      </c>
      <c r="D9" s="8">
        <v>16060</v>
      </c>
      <c r="E9" s="7">
        <f t="shared" si="0"/>
        <v>14230</v>
      </c>
      <c r="F9" s="10">
        <f t="shared" si="1"/>
        <v>2.6106816584680255</v>
      </c>
    </row>
    <row r="10" spans="1:6" x14ac:dyDescent="0.15">
      <c r="A10" s="5" t="s">
        <v>11</v>
      </c>
      <c r="B10" s="8">
        <v>62870</v>
      </c>
      <c r="C10" s="8">
        <v>12050</v>
      </c>
      <c r="D10" s="8">
        <v>10410</v>
      </c>
      <c r="E10" s="7">
        <f t="shared" si="0"/>
        <v>11230</v>
      </c>
      <c r="F10" s="10">
        <f t="shared" si="1"/>
        <v>5.5983971504897596</v>
      </c>
    </row>
    <row r="11" spans="1:6" x14ac:dyDescent="0.15">
      <c r="A11" s="5" t="s">
        <v>12</v>
      </c>
      <c r="B11" s="8">
        <v>64490</v>
      </c>
      <c r="C11" s="8">
        <v>10830</v>
      </c>
      <c r="D11" s="8">
        <v>10020</v>
      </c>
      <c r="E11" s="7">
        <f t="shared" si="0"/>
        <v>10425</v>
      </c>
      <c r="F11" s="10">
        <f t="shared" si="1"/>
        <v>6.1860911270983214</v>
      </c>
    </row>
    <row r="12" spans="1:6" x14ac:dyDescent="0.15">
      <c r="A12" s="5" t="s">
        <v>13</v>
      </c>
      <c r="B12" s="8">
        <v>52180</v>
      </c>
      <c r="C12" s="8">
        <v>12680</v>
      </c>
      <c r="D12" s="8">
        <v>10380</v>
      </c>
      <c r="E12" s="7">
        <f t="shared" si="0"/>
        <v>11530</v>
      </c>
      <c r="F12" s="10">
        <f t="shared" si="1"/>
        <v>4.5255854293148312</v>
      </c>
    </row>
    <row r="13" spans="1:6" x14ac:dyDescent="0.15">
      <c r="A13" s="5" t="s">
        <v>14</v>
      </c>
      <c r="B13" s="8">
        <v>49880</v>
      </c>
      <c r="C13" s="8">
        <v>10370</v>
      </c>
      <c r="D13" s="8">
        <v>11910</v>
      </c>
      <c r="E13" s="7">
        <f t="shared" si="0"/>
        <v>11140</v>
      </c>
      <c r="F13" s="10">
        <f t="shared" si="1"/>
        <v>4.4775583482944343</v>
      </c>
    </row>
    <row r="14" spans="1:6" x14ac:dyDescent="0.15">
      <c r="A14" s="5" t="s">
        <v>15</v>
      </c>
      <c r="B14" s="8">
        <v>24130</v>
      </c>
      <c r="C14" s="8">
        <v>8260</v>
      </c>
      <c r="D14" s="8">
        <v>8800</v>
      </c>
      <c r="E14" s="7">
        <f t="shared" si="0"/>
        <v>8530</v>
      </c>
      <c r="F14" s="10">
        <f t="shared" si="1"/>
        <v>2.8288393903868698</v>
      </c>
    </row>
    <row r="15" spans="1:6" x14ac:dyDescent="0.15">
      <c r="A15" s="5" t="s">
        <v>17</v>
      </c>
      <c r="B15" s="8">
        <v>32860</v>
      </c>
      <c r="C15" s="8">
        <v>6640</v>
      </c>
      <c r="D15" s="8">
        <v>4160</v>
      </c>
      <c r="E15" s="7">
        <f t="shared" si="0"/>
        <v>5400</v>
      </c>
      <c r="F15" s="10">
        <f t="shared" si="1"/>
        <v>6.0851851851851855</v>
      </c>
    </row>
    <row r="16" spans="1:6" x14ac:dyDescent="0.15">
      <c r="A16" s="5" t="s">
        <v>24</v>
      </c>
      <c r="B16" s="8">
        <v>41170</v>
      </c>
      <c r="C16" s="8">
        <v>8040</v>
      </c>
      <c r="D16" s="8">
        <v>9020</v>
      </c>
      <c r="E16" s="7">
        <f t="shared" si="0"/>
        <v>8530</v>
      </c>
      <c r="F16" s="10">
        <f t="shared" si="1"/>
        <v>4.8264947245017584</v>
      </c>
    </row>
    <row r="17" spans="1:6" x14ac:dyDescent="0.15">
      <c r="A17" s="5" t="s">
        <v>18</v>
      </c>
      <c r="B17" s="8">
        <v>46860</v>
      </c>
      <c r="C17" s="8">
        <v>6200</v>
      </c>
      <c r="D17" s="8">
        <v>4810</v>
      </c>
      <c r="E17" s="7">
        <f t="shared" si="0"/>
        <v>5505</v>
      </c>
      <c r="F17" s="10">
        <f t="shared" si="1"/>
        <v>8.5122615803814714</v>
      </c>
    </row>
    <row r="18" spans="1:6" x14ac:dyDescent="0.15">
      <c r="A18" s="5" t="s">
        <v>21</v>
      </c>
      <c r="B18" s="8">
        <v>28590</v>
      </c>
      <c r="C18" s="8">
        <v>6230</v>
      </c>
      <c r="D18" s="8">
        <v>5830</v>
      </c>
      <c r="E18" s="7">
        <f t="shared" si="0"/>
        <v>6030</v>
      </c>
      <c r="F18" s="10">
        <f t="shared" si="1"/>
        <v>4.7412935323383083</v>
      </c>
    </row>
    <row r="19" spans="1:6" x14ac:dyDescent="0.15">
      <c r="A19" s="5" t="s">
        <v>25</v>
      </c>
      <c r="B19" s="8">
        <v>16640</v>
      </c>
      <c r="C19" s="8">
        <v>10890</v>
      </c>
      <c r="D19" s="8">
        <v>13270</v>
      </c>
      <c r="E19" s="7">
        <f t="shared" si="0"/>
        <v>12080</v>
      </c>
      <c r="F19" s="10">
        <f t="shared" si="1"/>
        <v>1.3774834437086092</v>
      </c>
    </row>
    <row r="20" spans="1:6" x14ac:dyDescent="0.15">
      <c r="A20" s="5" t="s">
        <v>19</v>
      </c>
      <c r="B20" s="8">
        <v>43710</v>
      </c>
      <c r="C20" s="8">
        <v>12460</v>
      </c>
      <c r="D20" s="8">
        <v>8040</v>
      </c>
      <c r="E20" s="7">
        <f t="shared" si="0"/>
        <v>10250</v>
      </c>
      <c r="F20" s="10">
        <f t="shared" si="1"/>
        <v>4.2643902439024393</v>
      </c>
    </row>
    <row r="21" spans="1:6" x14ac:dyDescent="0.15">
      <c r="A21" s="1" t="s">
        <v>20</v>
      </c>
      <c r="B21" s="9">
        <v>12840</v>
      </c>
      <c r="C21" s="9">
        <v>10040</v>
      </c>
      <c r="D21" s="9">
        <v>9020</v>
      </c>
      <c r="E21" s="7">
        <f t="shared" si="0"/>
        <v>9530</v>
      </c>
      <c r="F21" s="10">
        <f t="shared" si="1"/>
        <v>1.3473242392444911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売上原価＆在庫</vt:lpstr>
      <vt:lpstr>グラフ1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2009-09-21T05:12:00Z</dcterms:created>
  <dcterms:modified xsi:type="dcterms:W3CDTF">2018-08-08T05:19:30Z</dcterms:modified>
</cp:coreProperties>
</file>