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0303482-CD19-437D-B0AE-2B19D1F4878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予約リスト" sheetId="1" r:id="rId1"/>
  </sheets>
  <definedNames>
    <definedName name="code">予約リスト!$J$2:$L$7</definedName>
  </definedNames>
  <calcPr calcId="191029"/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F2" i="1"/>
  <c r="E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<sst xmlns="http://schemas.openxmlformats.org/spreadsheetml/2006/main" count="51" uniqueCount="34">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</sst>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>
      <alignment vertical="center"/>
    </xf>
    <xf numFmtId="14" fontId="3" fillId="0" borderId="1" xfId="0" applyNumberFormat="1" applyFont="1" applyBorder="1">
      <alignment vertical="center"/>
    </xf>
    <xf numFmtId="38" fontId="3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sqref="A1:H15"/>
    </sheetView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5" customWidth="1"/>
    <col min="7" max="7" width="6.75" style="1" customWidth="1"/>
    <col min="8" max="8" width="8.5" style="1" customWidth="1"/>
    <col min="9" max="9" width="9" style="1"/>
    <col min="10" max="10" width="11" style="1" bestFit="1" customWidth="1"/>
    <col min="11" max="11" width="23.5" style="1" bestFit="1" customWidth="1"/>
    <col min="12" max="16384" width="9" style="1"/>
  </cols>
  <sheetData>
    <row r="1" spans="1:12" x14ac:dyDescent="0.15">
      <c r="A1" s="6" t="s">
        <v>3</v>
      </c>
      <c r="B1" s="6" t="s">
        <v>1</v>
      </c>
      <c r="C1" s="6" t="s">
        <v>13</v>
      </c>
      <c r="D1" s="6" t="s">
        <v>11</v>
      </c>
      <c r="E1" s="6" t="s">
        <v>12</v>
      </c>
      <c r="F1" s="7" t="s">
        <v>4</v>
      </c>
      <c r="G1" s="6" t="s">
        <v>2</v>
      </c>
      <c r="H1" s="6" t="s">
        <v>0</v>
      </c>
      <c r="J1" s="2" t="s">
        <v>11</v>
      </c>
      <c r="K1" s="2" t="s">
        <v>12</v>
      </c>
      <c r="L1" s="2" t="s">
        <v>4</v>
      </c>
    </row>
    <row r="2" spans="1:12" x14ac:dyDescent="0.15">
      <c r="A2" s="3">
        <v>101</v>
      </c>
      <c r="B2" s="8">
        <v>44075</v>
      </c>
      <c r="C2" s="8" t="s">
        <v>20</v>
      </c>
      <c r="D2" s="3" t="s">
        <v>8</v>
      </c>
      <c r="E2" s="3" t="str">
        <f t="shared" ref="E2:E15" si="0">VLOOKUP(D2,code,2,FALSE)</f>
        <v>マネジメント研修</v>
      </c>
      <c r="F2" s="4">
        <f t="shared" ref="F2:F15" si="1">VLOOKUP(D2,code,3,FALSE)</f>
        <v>24000</v>
      </c>
      <c r="G2" s="3">
        <v>2</v>
      </c>
      <c r="H2" s="9">
        <f>F2*G2</f>
        <v>48000</v>
      </c>
      <c r="J2" s="3" t="s">
        <v>5</v>
      </c>
      <c r="K2" s="3" t="s">
        <v>15</v>
      </c>
      <c r="L2" s="4">
        <v>18000</v>
      </c>
    </row>
    <row r="3" spans="1:12" x14ac:dyDescent="0.15">
      <c r="A3" s="3">
        <v>102</v>
      </c>
      <c r="B3" s="8">
        <v>44075</v>
      </c>
      <c r="C3" s="8" t="s">
        <v>21</v>
      </c>
      <c r="D3" s="3" t="s">
        <v>6</v>
      </c>
      <c r="E3" s="3" t="str">
        <f t="shared" si="0"/>
        <v>コミュニケーション研修</v>
      </c>
      <c r="F3" s="4">
        <f t="shared" si="1"/>
        <v>20000</v>
      </c>
      <c r="G3" s="3">
        <v>3</v>
      </c>
      <c r="H3" s="9">
        <f t="shared" ref="H3:H15" si="2">F3*G3</f>
        <v>60000</v>
      </c>
      <c r="J3" s="3" t="s">
        <v>6</v>
      </c>
      <c r="K3" s="3" t="s">
        <v>16</v>
      </c>
      <c r="L3" s="4">
        <v>20000</v>
      </c>
    </row>
    <row r="4" spans="1:12" x14ac:dyDescent="0.15">
      <c r="A4" s="3">
        <v>103</v>
      </c>
      <c r="B4" s="8">
        <v>44075</v>
      </c>
      <c r="C4" s="8" t="s">
        <v>22</v>
      </c>
      <c r="D4" s="3" t="s">
        <v>8</v>
      </c>
      <c r="E4" s="3" t="str">
        <f t="shared" si="0"/>
        <v>マネジメント研修</v>
      </c>
      <c r="F4" s="4">
        <f t="shared" si="1"/>
        <v>24000</v>
      </c>
      <c r="G4" s="3">
        <v>4</v>
      </c>
      <c r="H4" s="9">
        <f t="shared" si="2"/>
        <v>96000</v>
      </c>
      <c r="J4" s="3" t="s">
        <v>7</v>
      </c>
      <c r="K4" s="3" t="s">
        <v>14</v>
      </c>
      <c r="L4" s="4">
        <v>18000</v>
      </c>
    </row>
    <row r="5" spans="1:12" x14ac:dyDescent="0.15">
      <c r="A5" s="3">
        <v>104</v>
      </c>
      <c r="B5" s="8">
        <v>44077</v>
      </c>
      <c r="C5" s="8" t="s">
        <v>23</v>
      </c>
      <c r="D5" s="3" t="s">
        <v>6</v>
      </c>
      <c r="E5" s="3" t="str">
        <f t="shared" si="0"/>
        <v>コミュニケーション研修</v>
      </c>
      <c r="F5" s="4">
        <f t="shared" si="1"/>
        <v>20000</v>
      </c>
      <c r="G5" s="3">
        <v>1</v>
      </c>
      <c r="H5" s="9">
        <f t="shared" si="2"/>
        <v>20000</v>
      </c>
      <c r="J5" s="3" t="s">
        <v>8</v>
      </c>
      <c r="K5" s="3" t="s">
        <v>17</v>
      </c>
      <c r="L5" s="4">
        <v>24000</v>
      </c>
    </row>
    <row r="6" spans="1:12" x14ac:dyDescent="0.15">
      <c r="A6" s="3">
        <v>105</v>
      </c>
      <c r="B6" s="8">
        <v>44079</v>
      </c>
      <c r="C6" s="8" t="s">
        <v>24</v>
      </c>
      <c r="D6" s="3" t="s">
        <v>7</v>
      </c>
      <c r="E6" s="3" t="str">
        <f t="shared" si="0"/>
        <v>コーチング研修</v>
      </c>
      <c r="F6" s="4">
        <f t="shared" si="1"/>
        <v>18000</v>
      </c>
      <c r="G6" s="3">
        <v>2</v>
      </c>
      <c r="H6" s="9">
        <f t="shared" si="2"/>
        <v>36000</v>
      </c>
      <c r="J6" s="3" t="s">
        <v>9</v>
      </c>
      <c r="K6" s="3" t="s">
        <v>18</v>
      </c>
      <c r="L6" s="4">
        <v>24000</v>
      </c>
    </row>
    <row r="7" spans="1:12" x14ac:dyDescent="0.15">
      <c r="A7" s="3">
        <v>106</v>
      </c>
      <c r="B7" s="8">
        <v>44083</v>
      </c>
      <c r="C7" s="8" t="s">
        <v>25</v>
      </c>
      <c r="D7" s="3" t="s">
        <v>5</v>
      </c>
      <c r="E7" s="3" t="str">
        <f t="shared" si="0"/>
        <v>プレゼンテーション実践</v>
      </c>
      <c r="F7" s="4">
        <f t="shared" si="1"/>
        <v>18000</v>
      </c>
      <c r="G7" s="3">
        <v>3</v>
      </c>
      <c r="H7" s="9">
        <f t="shared" si="2"/>
        <v>54000</v>
      </c>
      <c r="J7" s="3" t="s">
        <v>10</v>
      </c>
      <c r="K7" s="3" t="s">
        <v>19</v>
      </c>
      <c r="L7" s="4">
        <v>15000</v>
      </c>
    </row>
    <row r="8" spans="1:12" x14ac:dyDescent="0.15">
      <c r="A8" s="3">
        <v>107</v>
      </c>
      <c r="B8" s="8">
        <v>44083</v>
      </c>
      <c r="C8" s="8" t="s">
        <v>26</v>
      </c>
      <c r="D8" s="3" t="s">
        <v>9</v>
      </c>
      <c r="E8" s="3" t="str">
        <f t="shared" si="0"/>
        <v>リーダーシップ研修</v>
      </c>
      <c r="F8" s="4">
        <f t="shared" si="1"/>
        <v>24000</v>
      </c>
      <c r="G8" s="3">
        <v>4</v>
      </c>
      <c r="H8" s="9">
        <f t="shared" si="2"/>
        <v>96000</v>
      </c>
    </row>
    <row r="9" spans="1:12" x14ac:dyDescent="0.15">
      <c r="A9" s="3">
        <v>108</v>
      </c>
      <c r="B9" s="8">
        <v>44084</v>
      </c>
      <c r="C9" s="8" t="s">
        <v>27</v>
      </c>
      <c r="D9" s="3" t="s">
        <v>10</v>
      </c>
      <c r="E9" s="3" t="str">
        <f t="shared" si="0"/>
        <v>ビジネスマナー実践</v>
      </c>
      <c r="F9" s="4">
        <f t="shared" si="1"/>
        <v>15000</v>
      </c>
      <c r="G9" s="3">
        <v>2</v>
      </c>
      <c r="H9" s="9">
        <f t="shared" si="2"/>
        <v>30000</v>
      </c>
    </row>
    <row r="10" spans="1:12" x14ac:dyDescent="0.15">
      <c r="A10" s="3">
        <v>110</v>
      </c>
      <c r="B10" s="8">
        <v>44086</v>
      </c>
      <c r="C10" s="8" t="s">
        <v>28</v>
      </c>
      <c r="D10" s="3" t="s">
        <v>5</v>
      </c>
      <c r="E10" s="3" t="str">
        <f t="shared" si="0"/>
        <v>プレゼンテーション実践</v>
      </c>
      <c r="F10" s="4">
        <f t="shared" si="1"/>
        <v>18000</v>
      </c>
      <c r="G10" s="3">
        <v>5</v>
      </c>
      <c r="H10" s="9">
        <f t="shared" si="2"/>
        <v>90000</v>
      </c>
    </row>
    <row r="11" spans="1:12" x14ac:dyDescent="0.15">
      <c r="A11" s="3">
        <v>111</v>
      </c>
      <c r="B11" s="8">
        <v>44086</v>
      </c>
      <c r="C11" s="8" t="s">
        <v>29</v>
      </c>
      <c r="D11" s="3" t="s">
        <v>5</v>
      </c>
      <c r="E11" s="3" t="str">
        <f t="shared" si="0"/>
        <v>プレゼンテーション実践</v>
      </c>
      <c r="F11" s="4">
        <f t="shared" si="1"/>
        <v>18000</v>
      </c>
      <c r="G11" s="3">
        <v>3</v>
      </c>
      <c r="H11" s="9">
        <f t="shared" si="2"/>
        <v>54000</v>
      </c>
    </row>
    <row r="12" spans="1:12" x14ac:dyDescent="0.15">
      <c r="A12" s="3">
        <v>112</v>
      </c>
      <c r="B12" s="8">
        <v>44086</v>
      </c>
      <c r="C12" s="8" t="s">
        <v>30</v>
      </c>
      <c r="D12" s="3" t="s">
        <v>7</v>
      </c>
      <c r="E12" s="3" t="str">
        <f t="shared" si="0"/>
        <v>コーチング研修</v>
      </c>
      <c r="F12" s="4">
        <f t="shared" si="1"/>
        <v>18000</v>
      </c>
      <c r="G12" s="3">
        <v>2</v>
      </c>
      <c r="H12" s="9">
        <f t="shared" si="2"/>
        <v>36000</v>
      </c>
    </row>
    <row r="13" spans="1:12" x14ac:dyDescent="0.15">
      <c r="A13" s="3">
        <v>113</v>
      </c>
      <c r="B13" s="8">
        <v>44090</v>
      </c>
      <c r="C13" s="8" t="s">
        <v>31</v>
      </c>
      <c r="D13" s="3" t="s">
        <v>6</v>
      </c>
      <c r="E13" s="3" t="str">
        <f t="shared" si="0"/>
        <v>コミュニケーション研修</v>
      </c>
      <c r="F13" s="4">
        <f t="shared" si="1"/>
        <v>20000</v>
      </c>
      <c r="G13" s="3">
        <v>4</v>
      </c>
      <c r="H13" s="9">
        <f t="shared" si="2"/>
        <v>80000</v>
      </c>
    </row>
    <row r="14" spans="1:12" x14ac:dyDescent="0.15">
      <c r="A14" s="3">
        <v>114</v>
      </c>
      <c r="B14" s="8">
        <v>44093</v>
      </c>
      <c r="C14" s="8" t="s">
        <v>32</v>
      </c>
      <c r="D14" s="3" t="s">
        <v>8</v>
      </c>
      <c r="E14" s="3" t="str">
        <f t="shared" si="0"/>
        <v>マネジメント研修</v>
      </c>
      <c r="F14" s="4">
        <f t="shared" si="1"/>
        <v>24000</v>
      </c>
      <c r="G14" s="3">
        <v>2</v>
      </c>
      <c r="H14" s="9">
        <f t="shared" si="2"/>
        <v>48000</v>
      </c>
    </row>
    <row r="15" spans="1:12" x14ac:dyDescent="0.15">
      <c r="A15" s="3">
        <v>115</v>
      </c>
      <c r="B15" s="8">
        <v>44094</v>
      </c>
      <c r="C15" s="8" t="s">
        <v>33</v>
      </c>
      <c r="D15" s="3" t="s">
        <v>8</v>
      </c>
      <c r="E15" s="3" t="str">
        <f t="shared" si="0"/>
        <v>マネジメント研修</v>
      </c>
      <c r="F15" s="4">
        <f t="shared" si="1"/>
        <v>24000</v>
      </c>
      <c r="G15" s="3">
        <v>1</v>
      </c>
      <c r="H15" s="9">
        <f t="shared" si="2"/>
        <v>24000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予約リスト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2020-08-20T02:33:07Z</cp:lastPrinted>
  <dcterms:created xsi:type="dcterms:W3CDTF">2011-08-22T09:37:00Z</dcterms:created>
  <dcterms:modified xsi:type="dcterms:W3CDTF">2020-08-20T02:34:19Z</dcterms:modified>
</cp:coreProperties>
</file>