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5\"/>
    </mc:Choice>
  </mc:AlternateContent>
  <xr:revisionPtr revIDLastSave="0" documentId="13_ncr:1_{10A0BB45-B025-469A-A4C3-C57EC27AF207}" xr6:coauthVersionLast="45" xr6:coauthVersionMax="45" xr10:uidLastSave="{00000000-0000-0000-0000-000000000000}"/>
  <bookViews>
    <workbookView xWindow="12540" yWindow="744" windowWidth="10272" windowHeight="9444" xr2:uid="{AD4E5876-51F9-42B5-A1BA-ACE947338E4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1" l="1"/>
  <c r="E6" i="1"/>
  <c r="F2" i="1" s="1"/>
  <c r="B7" i="1"/>
  <c r="E7" i="1"/>
  <c r="B8" i="1"/>
  <c r="E8" i="1"/>
  <c r="B9" i="1"/>
  <c r="E9" i="1"/>
  <c r="B10" i="1"/>
  <c r="E10" i="1"/>
  <c r="B11" i="1"/>
  <c r="E11" i="1"/>
  <c r="B12" i="1"/>
  <c r="E12" i="1"/>
  <c r="B13" i="1"/>
  <c r="E13" i="1"/>
  <c r="B14" i="1"/>
  <c r="E14" i="1"/>
  <c r="B15" i="1"/>
  <c r="E15" i="1"/>
  <c r="B16" i="1"/>
  <c r="E16" i="1"/>
  <c r="B17" i="1"/>
  <c r="E17" i="1"/>
  <c r="B18" i="1"/>
  <c r="E18" i="1"/>
  <c r="B19" i="1"/>
  <c r="E19" i="1"/>
  <c r="B20" i="1"/>
  <c r="E20" i="1"/>
  <c r="B21" i="1"/>
  <c r="E21" i="1"/>
  <c r="B22" i="1"/>
  <c r="E22" i="1"/>
  <c r="B23" i="1"/>
  <c r="E23" i="1"/>
  <c r="B24" i="1"/>
  <c r="E24" i="1"/>
  <c r="B25" i="1"/>
  <c r="E25" i="1"/>
  <c r="B26" i="1"/>
  <c r="E26" i="1"/>
  <c r="B27" i="1"/>
  <c r="E27" i="1"/>
  <c r="B28" i="1"/>
  <c r="E28" i="1"/>
  <c r="B29" i="1"/>
  <c r="E29" i="1"/>
  <c r="C3" i="1" l="1"/>
  <c r="F3" i="1" s="1"/>
</calcChain>
</file>

<file path=xl/sharedStrings.xml><?xml version="1.0" encoding="utf-8"?>
<sst xmlns="http://schemas.openxmlformats.org/spreadsheetml/2006/main" count="12" uniqueCount="12">
  <si>
    <t>勤務時間</t>
    <rPh sb="0" eb="2">
      <t>キンム</t>
    </rPh>
    <rPh sb="2" eb="4">
      <t>ジカン</t>
    </rPh>
    <phoneticPr fontId="4"/>
  </si>
  <si>
    <t>退勤時刻</t>
    <rPh sb="0" eb="2">
      <t>タイキン</t>
    </rPh>
    <rPh sb="2" eb="4">
      <t>ジコク</t>
    </rPh>
    <phoneticPr fontId="4"/>
  </si>
  <si>
    <t>出勤時刻</t>
    <rPh sb="0" eb="2">
      <t>シュッキン</t>
    </rPh>
    <rPh sb="2" eb="4">
      <t>ジコク</t>
    </rPh>
    <phoneticPr fontId="4"/>
  </si>
  <si>
    <t>曜日</t>
    <rPh sb="0" eb="2">
      <t>ヨウビ</t>
    </rPh>
    <phoneticPr fontId="4"/>
  </si>
  <si>
    <t>日付</t>
    <rPh sb="0" eb="2">
      <t>ヒヅケ</t>
    </rPh>
    <phoneticPr fontId="4"/>
  </si>
  <si>
    <t>平日時間外</t>
    <rPh sb="0" eb="2">
      <t>ヘイジツ</t>
    </rPh>
    <rPh sb="2" eb="5">
      <t>ジカンガイ</t>
    </rPh>
    <phoneticPr fontId="4"/>
  </si>
  <si>
    <t>合計勤務時間</t>
    <rPh sb="0" eb="1">
      <t>ゴウ</t>
    </rPh>
    <rPh sb="1" eb="2">
      <t>ケイ</t>
    </rPh>
    <rPh sb="2" eb="4">
      <t>キンム</t>
    </rPh>
    <rPh sb="4" eb="6">
      <t>ジカン</t>
    </rPh>
    <phoneticPr fontId="4"/>
  </si>
  <si>
    <t>土日勤務</t>
    <rPh sb="0" eb="2">
      <t>ドニチ</t>
    </rPh>
    <rPh sb="2" eb="4">
      <t>キンム</t>
    </rPh>
    <phoneticPr fontId="4"/>
  </si>
  <si>
    <t>所定労働時間</t>
    <rPh sb="0" eb="2">
      <t>ショテイ</t>
    </rPh>
    <rPh sb="2" eb="4">
      <t>ロウドウ</t>
    </rPh>
    <rPh sb="4" eb="6">
      <t>ジカン</t>
    </rPh>
    <phoneticPr fontId="4"/>
  </si>
  <si>
    <t>山田 華子</t>
    <rPh sb="0" eb="2">
      <t>ヤマダ</t>
    </rPh>
    <rPh sb="3" eb="5">
      <t>ハナコ</t>
    </rPh>
    <phoneticPr fontId="4"/>
  </si>
  <si>
    <t>総務課</t>
    <rPh sb="0" eb="3">
      <t>ソウムカ</t>
    </rPh>
    <phoneticPr fontId="4"/>
  </si>
  <si>
    <t>10月勤怠表</t>
    <rPh sb="2" eb="3">
      <t>ガツ</t>
    </rPh>
    <rPh sb="3" eb="5">
      <t>キンタイ</t>
    </rPh>
    <rPh sb="5" eb="6">
      <t>ヒョウ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</si>
</sst>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m/d"/>
    <numFmt numFmtId="177" formatCode="[h]:mm"/>
  </numFmts>
  <fonts count="5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theme="4"/>
      </bottom>
      <diagonal/>
    </border>
  </borders>
  <cellStyleXfs count="4">
    <xf numFmtId="0" fontId="0" fillId="0" borderId="0">
      <alignment vertical="center"/>
    </xf>
    <xf numFmtId="0" fontId="1" fillId="0" borderId="1" applyNumberFormat="0" applyFill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2" applyNumberFormat="0" applyFill="0" applyAlignment="0" applyProtection="0">
      <alignment vertical="center"/>
    </xf>
  </cellStyleXfs>
  <cellXfs count="13">
    <xf numFmtId="0" fontId="0" fillId="0" borderId="0" xfId="0">
      <alignment vertical="center"/>
    </xf>
    <xf numFmtId="0" fontId="3" fillId="0" borderId="0" xfId="0" applyFont="1">
      <alignment vertical="center"/>
    </xf>
    <xf numFmtId="20" fontId="3" fillId="0" borderId="0" xfId="0" applyNumberFormat="1" applyFont="1">
      <alignment vertical="center"/>
    </xf>
    <xf numFmtId="0" fontId="3" fillId="2" borderId="0" xfId="0" applyFont="1" applyFill="1" applyAlignment="1">
      <alignment horizontal="center" vertical="center"/>
    </xf>
    <xf numFmtId="176" fontId="3" fillId="0" borderId="0" xfId="0" applyNumberFormat="1" applyFont="1">
      <alignment vertical="center"/>
    </xf>
    <xf numFmtId="0" fontId="1" fillId="0" borderId="1" xfId="1" applyFill="1" applyAlignment="1">
      <alignment horizontal="center" vertical="center"/>
    </xf>
    <xf numFmtId="0" fontId="1" fillId="0" borderId="1" xfId="1" applyFill="1">
      <alignment vertical="center"/>
    </xf>
    <xf numFmtId="177" fontId="3" fillId="0" borderId="0" xfId="0" applyNumberFormat="1" applyFont="1">
      <alignment vertical="center"/>
    </xf>
    <xf numFmtId="0" fontId="3" fillId="0" borderId="0" xfId="0" applyFont="1" applyAlignment="1">
      <alignment horizontal="center" vertical="center"/>
    </xf>
    <xf numFmtId="177" fontId="2" fillId="0" borderId="2" xfId="3" applyNumberFormat="1" applyFill="1">
      <alignment vertical="center"/>
    </xf>
    <xf numFmtId="0" fontId="2" fillId="0" borderId="2" xfId="3" applyFill="1" applyAlignment="1">
      <alignment horizontal="centerContinuous" vertical="center"/>
    </xf>
    <xf numFmtId="177" fontId="2" fillId="3" borderId="2" xfId="3" applyNumberFormat="1" applyFill="1">
      <alignment vertical="center"/>
    </xf>
    <xf numFmtId="0" fontId="1" fillId="0" borderId="3" xfId="2" applyFill="1" applyBorder="1" applyAlignment="1">
      <alignment horizontal="center" vertical="center"/>
    </xf>
  </cellXfs>
  <cellStyles count="4">
    <cellStyle name="見出し 3" xfId="1" builtinId="18"/>
    <cellStyle name="見出し 4" xfId="2" builtinId="19"/>
    <cellStyle name="集計" xfId="3" builtinId="2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CFFF74-E74A-4D7F-A8AB-6B0F26449694}">
  <dimension ref="A1:F29"/>
  <sheetViews>
    <sheetView tabSelected="1" workbookViewId="0">
      <selection activeCell="F2" sqref="F2"/>
    </sheetView>
  </sheetViews>
  <sheetFormatPr defaultColWidth="9" defaultRowHeight="18" x14ac:dyDescent="0.45"/>
  <cols>
    <col min="1" max="1" width="8" style="1" customWidth="1"/>
    <col min="2" max="2" width="5.5" style="1" customWidth="1"/>
    <col min="3" max="3" width="9.69921875" style="1" bestFit="1" customWidth="1"/>
    <col min="4" max="4" width="9.59765625" style="1" customWidth="1"/>
    <col min="5" max="5" width="11" style="1" bestFit="1" customWidth="1"/>
    <col min="6" max="16384" width="9" style="1"/>
  </cols>
  <sheetData>
    <row r="1" spans="1:6" ht="18.600000000000001" thickBot="1" x14ac:dyDescent="0.5">
      <c r="A1" s="12" t="s">
        <v>11</v>
      </c>
      <c r="B1" s="12"/>
      <c r="E1" s="6" t="s">
        <v>10</v>
      </c>
      <c r="F1" s="6" t="s">
        <v>9</v>
      </c>
    </row>
    <row r="2" spans="1:6" ht="18.600000000000001" thickBot="1" x14ac:dyDescent="0.5">
      <c r="A2" s="10" t="s">
        <v>8</v>
      </c>
      <c r="B2" s="10"/>
      <c r="C2" s="9">
        <v>6.333333333333333</v>
      </c>
      <c r="E2" s="10" t="s">
        <v>7</v>
      </c>
      <c r="F2" s="11">
        <f>SUMPRODUCT((WEEKDAY(A6:A29,2)&gt;5)*1,E6:E29)</f>
        <v>0.77777777777777779</v>
      </c>
    </row>
    <row r="3" spans="1:6" ht="19.2" thickTop="1" thickBot="1" x14ac:dyDescent="0.5">
      <c r="A3" s="10" t="s">
        <v>6</v>
      </c>
      <c r="B3" s="10"/>
      <c r="C3" s="9">
        <f>SUM(E6:E27)</f>
        <v>7.4111111111111123</v>
      </c>
      <c r="E3" s="10" t="s">
        <v>5</v>
      </c>
      <c r="F3" s="9">
        <f>IF(C3-(C2+F2)&lt;0,0,C3-(C2+F2))</f>
        <v>0.3000000000000016</v>
      </c>
    </row>
    <row r="4" spans="1:6" ht="18.600000000000001" thickTop="1" x14ac:dyDescent="0.45">
      <c r="A4" s="8"/>
      <c r="B4" s="8"/>
      <c r="C4" s="7"/>
    </row>
    <row r="5" spans="1:6" ht="18.600000000000001" thickBot="1" x14ac:dyDescent="0.5">
      <c r="A5" s="5" t="s">
        <v>4</v>
      </c>
      <c r="B5" s="6" t="s">
        <v>3</v>
      </c>
      <c r="C5" s="5" t="s">
        <v>2</v>
      </c>
      <c r="D5" s="5" t="s">
        <v>1</v>
      </c>
      <c r="E5" s="5" t="s">
        <v>0</v>
      </c>
    </row>
    <row r="6" spans="1:6" x14ac:dyDescent="0.45">
      <c r="A6" s="4">
        <v>44105</v>
      </c>
      <c r="B6" s="3" t="str">
        <f t="shared" ref="B6:B29" si="0">TEXT(A6,"aaa")</f>
        <v>木</v>
      </c>
      <c r="C6" s="2">
        <v>0.3298611111111111</v>
      </c>
      <c r="D6" s="2">
        <v>0.71736111111111101</v>
      </c>
      <c r="E6" s="2">
        <f t="shared" ref="E6:E29" si="1">D6-C6-"1:00"</f>
        <v>0.34583333333333321</v>
      </c>
    </row>
    <row r="7" spans="1:6" x14ac:dyDescent="0.45">
      <c r="A7" s="4">
        <v>44106</v>
      </c>
      <c r="B7" s="3" t="str">
        <f t="shared" si="0"/>
        <v>金</v>
      </c>
      <c r="C7" s="2">
        <v>0.3298611111111111</v>
      </c>
      <c r="D7" s="2">
        <v>0.71180555555555547</v>
      </c>
      <c r="E7" s="2">
        <f t="shared" si="1"/>
        <v>0.34027777777777768</v>
      </c>
    </row>
    <row r="8" spans="1:6" x14ac:dyDescent="0.45">
      <c r="A8" s="4">
        <v>44107</v>
      </c>
      <c r="B8" s="3" t="str">
        <f t="shared" si="0"/>
        <v>土</v>
      </c>
      <c r="C8" s="2">
        <v>0.33333333333333331</v>
      </c>
      <c r="D8" s="2">
        <v>0.70833333333333337</v>
      </c>
      <c r="E8" s="2">
        <f t="shared" si="1"/>
        <v>0.33333333333333337</v>
      </c>
    </row>
    <row r="9" spans="1:6" x14ac:dyDescent="0.45">
      <c r="A9" s="4">
        <v>44109</v>
      </c>
      <c r="B9" s="3" t="str">
        <f t="shared" si="0"/>
        <v>月</v>
      </c>
      <c r="C9" s="2">
        <v>0.33680555555555558</v>
      </c>
      <c r="D9" s="2">
        <v>0.71180555555555547</v>
      </c>
      <c r="E9" s="2">
        <f t="shared" si="1"/>
        <v>0.3333333333333332</v>
      </c>
    </row>
    <row r="10" spans="1:6" x14ac:dyDescent="0.45">
      <c r="A10" s="4">
        <v>44110</v>
      </c>
      <c r="B10" s="3" t="str">
        <f t="shared" si="0"/>
        <v>火</v>
      </c>
      <c r="C10" s="2">
        <v>0.3298611111111111</v>
      </c>
      <c r="D10" s="2">
        <v>0.72291666666666676</v>
      </c>
      <c r="E10" s="2">
        <f t="shared" si="1"/>
        <v>0.35138888888888897</v>
      </c>
    </row>
    <row r="11" spans="1:6" x14ac:dyDescent="0.45">
      <c r="A11" s="4">
        <v>44111</v>
      </c>
      <c r="B11" s="3" t="str">
        <f t="shared" si="0"/>
        <v>水</v>
      </c>
      <c r="C11" s="2">
        <v>0.36458333333333331</v>
      </c>
      <c r="D11" s="2">
        <v>0.71875</v>
      </c>
      <c r="E11" s="2">
        <f t="shared" si="1"/>
        <v>0.3125</v>
      </c>
    </row>
    <row r="12" spans="1:6" x14ac:dyDescent="0.45">
      <c r="A12" s="4">
        <v>44112</v>
      </c>
      <c r="B12" s="3" t="str">
        <f t="shared" si="0"/>
        <v>木</v>
      </c>
      <c r="C12" s="2">
        <v>0.33333333333333331</v>
      </c>
      <c r="D12" s="2">
        <v>0.72222222222222221</v>
      </c>
      <c r="E12" s="2">
        <f t="shared" si="1"/>
        <v>0.34722222222222221</v>
      </c>
    </row>
    <row r="13" spans="1:6" x14ac:dyDescent="0.45">
      <c r="A13" s="4">
        <v>44113</v>
      </c>
      <c r="B13" s="3" t="str">
        <f t="shared" si="0"/>
        <v>金</v>
      </c>
      <c r="C13" s="2">
        <v>0.53472222222222221</v>
      </c>
      <c r="D13" s="2">
        <v>0.77083333333333337</v>
      </c>
      <c r="E13" s="2">
        <f t="shared" si="1"/>
        <v>0.1944444444444445</v>
      </c>
    </row>
    <row r="14" spans="1:6" x14ac:dyDescent="0.45">
      <c r="A14" s="4">
        <v>44114</v>
      </c>
      <c r="B14" s="3" t="str">
        <f t="shared" si="0"/>
        <v>土</v>
      </c>
      <c r="C14" s="2">
        <v>0.45833333333333331</v>
      </c>
      <c r="D14" s="2">
        <v>0.70833333333333337</v>
      </c>
      <c r="E14" s="2">
        <f t="shared" si="1"/>
        <v>0.2083333333333334</v>
      </c>
    </row>
    <row r="15" spans="1:6" x14ac:dyDescent="0.45">
      <c r="A15" s="4">
        <v>44115</v>
      </c>
      <c r="B15" s="3" t="str">
        <f t="shared" si="0"/>
        <v>日</v>
      </c>
      <c r="C15" s="2">
        <v>0.3888888888888889</v>
      </c>
      <c r="D15" s="2">
        <v>0.66666666666666663</v>
      </c>
      <c r="E15" s="2">
        <f t="shared" si="1"/>
        <v>0.23611111111111108</v>
      </c>
    </row>
    <row r="16" spans="1:6" x14ac:dyDescent="0.45">
      <c r="A16" s="4">
        <v>44116</v>
      </c>
      <c r="B16" s="3" t="str">
        <f t="shared" si="0"/>
        <v>月</v>
      </c>
      <c r="C16" s="2">
        <v>0.32500000000000001</v>
      </c>
      <c r="D16" s="2">
        <v>0.73749999999999993</v>
      </c>
      <c r="E16" s="2">
        <f t="shared" si="1"/>
        <v>0.37083333333333324</v>
      </c>
    </row>
    <row r="17" spans="1:5" x14ac:dyDescent="0.45">
      <c r="A17" s="4">
        <v>44117</v>
      </c>
      <c r="B17" s="3" t="str">
        <f t="shared" si="0"/>
        <v>火</v>
      </c>
      <c r="C17" s="2">
        <v>0.33263888888888887</v>
      </c>
      <c r="D17" s="2">
        <v>0.72777777777777775</v>
      </c>
      <c r="E17" s="2">
        <f t="shared" si="1"/>
        <v>0.35347222222222219</v>
      </c>
    </row>
    <row r="18" spans="1:5" x14ac:dyDescent="0.45">
      <c r="A18" s="4">
        <v>44118</v>
      </c>
      <c r="B18" s="3" t="str">
        <f t="shared" si="0"/>
        <v>水</v>
      </c>
      <c r="C18" s="2">
        <v>0.34375</v>
      </c>
      <c r="D18" s="2">
        <v>0.72569444444444453</v>
      </c>
      <c r="E18" s="2">
        <f t="shared" si="1"/>
        <v>0.34027777777777785</v>
      </c>
    </row>
    <row r="19" spans="1:5" x14ac:dyDescent="0.45">
      <c r="A19" s="4">
        <v>44119</v>
      </c>
      <c r="B19" s="3" t="str">
        <f t="shared" si="0"/>
        <v>木</v>
      </c>
      <c r="C19" s="2">
        <v>0.32500000000000001</v>
      </c>
      <c r="D19" s="2">
        <v>0.72083333333333333</v>
      </c>
      <c r="E19" s="2">
        <f t="shared" si="1"/>
        <v>0.35416666666666663</v>
      </c>
    </row>
    <row r="20" spans="1:5" x14ac:dyDescent="0.45">
      <c r="A20" s="4">
        <v>44120</v>
      </c>
      <c r="B20" s="3" t="str">
        <f t="shared" si="0"/>
        <v>金</v>
      </c>
      <c r="C20" s="2">
        <v>0.30902777777777779</v>
      </c>
      <c r="D20" s="2">
        <v>0.7402777777777777</v>
      </c>
      <c r="E20" s="2">
        <f t="shared" si="1"/>
        <v>0.38958333333333323</v>
      </c>
    </row>
    <row r="21" spans="1:5" x14ac:dyDescent="0.45">
      <c r="A21" s="4">
        <v>44123</v>
      </c>
      <c r="B21" s="3" t="str">
        <f t="shared" si="0"/>
        <v>月</v>
      </c>
      <c r="C21" s="2">
        <v>0.3298611111111111</v>
      </c>
      <c r="D21" s="2">
        <v>0.72152777777777777</v>
      </c>
      <c r="E21" s="2">
        <f t="shared" si="1"/>
        <v>0.35</v>
      </c>
    </row>
    <row r="22" spans="1:5" x14ac:dyDescent="0.45">
      <c r="A22" s="4">
        <v>44124</v>
      </c>
      <c r="B22" s="3" t="str">
        <f t="shared" si="0"/>
        <v>火</v>
      </c>
      <c r="C22" s="2">
        <v>0.33194444444444443</v>
      </c>
      <c r="D22" s="2">
        <v>0.7284722222222223</v>
      </c>
      <c r="E22" s="2">
        <f t="shared" si="1"/>
        <v>0.35486111111111118</v>
      </c>
    </row>
    <row r="23" spans="1:5" x14ac:dyDescent="0.45">
      <c r="A23" s="4">
        <v>44125</v>
      </c>
      <c r="B23" s="3" t="str">
        <f t="shared" si="0"/>
        <v>水</v>
      </c>
      <c r="C23" s="2">
        <v>0.33333333333333331</v>
      </c>
      <c r="D23" s="2">
        <v>0.76388888888888884</v>
      </c>
      <c r="E23" s="2">
        <f t="shared" si="1"/>
        <v>0.38888888888888884</v>
      </c>
    </row>
    <row r="24" spans="1:5" x14ac:dyDescent="0.45">
      <c r="A24" s="4">
        <v>44126</v>
      </c>
      <c r="B24" s="3" t="str">
        <f t="shared" si="0"/>
        <v>木</v>
      </c>
      <c r="C24" s="2">
        <v>0.31111111111111112</v>
      </c>
      <c r="D24" s="2">
        <v>0.76041666666666663</v>
      </c>
      <c r="E24" s="2">
        <f t="shared" si="1"/>
        <v>0.40763888888888883</v>
      </c>
    </row>
    <row r="25" spans="1:5" x14ac:dyDescent="0.45">
      <c r="A25" s="4">
        <v>44130</v>
      </c>
      <c r="B25" s="3" t="str">
        <f t="shared" si="0"/>
        <v>月</v>
      </c>
      <c r="C25" s="2">
        <v>0.3298611111111111</v>
      </c>
      <c r="D25" s="2">
        <v>0.72083333333333333</v>
      </c>
      <c r="E25" s="2">
        <f t="shared" si="1"/>
        <v>0.34930555555555554</v>
      </c>
    </row>
    <row r="26" spans="1:5" x14ac:dyDescent="0.45">
      <c r="A26" s="4">
        <v>44131</v>
      </c>
      <c r="B26" s="3" t="str">
        <f t="shared" si="0"/>
        <v>火</v>
      </c>
      <c r="C26" s="2">
        <v>0.33333333333333331</v>
      </c>
      <c r="D26" s="2">
        <v>0.76041666666666663</v>
      </c>
      <c r="E26" s="2">
        <f t="shared" si="1"/>
        <v>0.38541666666666663</v>
      </c>
    </row>
    <row r="27" spans="1:5" x14ac:dyDescent="0.45">
      <c r="A27" s="4">
        <v>44132</v>
      </c>
      <c r="B27" s="3" t="str">
        <f t="shared" si="0"/>
        <v>水</v>
      </c>
      <c r="C27" s="2">
        <v>0.31597222222222221</v>
      </c>
      <c r="D27" s="2">
        <v>0.72152777777777777</v>
      </c>
      <c r="E27" s="2">
        <f t="shared" si="1"/>
        <v>0.36388888888888887</v>
      </c>
    </row>
    <row r="28" spans="1:5" x14ac:dyDescent="0.45">
      <c r="A28" s="4">
        <v>44133</v>
      </c>
      <c r="B28" s="3" t="str">
        <f t="shared" si="0"/>
        <v>木</v>
      </c>
      <c r="C28" s="2">
        <v>0.30555555555555552</v>
      </c>
      <c r="D28" s="2">
        <v>0.6875</v>
      </c>
      <c r="E28" s="2">
        <f t="shared" si="1"/>
        <v>0.34027777777777779</v>
      </c>
    </row>
    <row r="29" spans="1:5" x14ac:dyDescent="0.45">
      <c r="A29" s="4">
        <v>44134</v>
      </c>
      <c r="B29" s="3" t="str">
        <f t="shared" si="0"/>
        <v>金</v>
      </c>
      <c r="C29" s="2">
        <v>0.34375</v>
      </c>
      <c r="D29" s="2">
        <v>0.70833333333333337</v>
      </c>
      <c r="E29" s="2">
        <f t="shared" si="1"/>
        <v>0.32291666666666669</v>
      </c>
    </row>
  </sheetData>
  <mergeCells count="1">
    <mergeCell ref="A1:B1"/>
  </mergeCells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2020-10-31T07:46:20Z</dcterms:created>
  <dcterms:modified xsi:type="dcterms:W3CDTF">2021-01-03T09:51:36Z</dcterms:modified>
</cp:coreProperties>
</file>