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3\"/>
    </mc:Choice>
  </mc:AlternateContent>
  <xr:revisionPtr revIDLastSave="0" documentId="13_ncr:1_{621D6462-C3BB-4A6B-840B-DADADA62CBE3}" xr6:coauthVersionLast="45" xr6:coauthVersionMax="45" xr10:uidLastSave="{00000000-0000-0000-0000-000000000000}"/>
  <bookViews>
    <workbookView xWindow="9924" yWindow="624" windowWidth="12372" windowHeight="8304" xr2:uid="{40D184FF-AFAE-40E0-80EE-0B1225E54026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2" l="1"/>
  <c r="D34" i="2"/>
  <c r="D35" i="2"/>
  <c r="D36" i="2"/>
  <c r="E36" i="2" s="1"/>
  <c r="D32" i="2"/>
  <c r="E4" i="2"/>
  <c r="E6" i="2"/>
  <c r="E8" i="2"/>
  <c r="E10" i="2"/>
  <c r="E12" i="2"/>
  <c r="E14" i="2"/>
  <c r="E16" i="2"/>
  <c r="E18" i="2"/>
  <c r="E20" i="2"/>
  <c r="E22" i="2"/>
  <c r="E24" i="2"/>
  <c r="E26" i="2"/>
  <c r="E28" i="2"/>
  <c r="E30" i="2"/>
  <c r="E32" i="2"/>
  <c r="E34" i="2"/>
  <c r="B36" i="2"/>
  <c r="B35" i="2"/>
  <c r="B34" i="2"/>
  <c r="B33" i="2"/>
  <c r="B32" i="2"/>
  <c r="D31" i="2"/>
  <c r="E31" i="2" s="1"/>
  <c r="B31" i="2"/>
  <c r="D30" i="2"/>
  <c r="B30" i="2"/>
  <c r="D29" i="2"/>
  <c r="E29" i="2" s="1"/>
  <c r="B29" i="2"/>
  <c r="D28" i="2"/>
  <c r="B28" i="2"/>
  <c r="D27" i="2"/>
  <c r="E27" i="2" s="1"/>
  <c r="B27" i="2"/>
  <c r="D26" i="2"/>
  <c r="B26" i="2"/>
  <c r="D25" i="2"/>
  <c r="E25" i="2" s="1"/>
  <c r="B25" i="2"/>
  <c r="D24" i="2"/>
  <c r="B24" i="2"/>
  <c r="D23" i="2"/>
  <c r="E23" i="2" s="1"/>
  <c r="B23" i="2"/>
  <c r="D22" i="2"/>
  <c r="B22" i="2"/>
  <c r="D21" i="2"/>
  <c r="E21" i="2" s="1"/>
  <c r="B21" i="2"/>
  <c r="D20" i="2"/>
  <c r="B20" i="2"/>
  <c r="D19" i="2"/>
  <c r="E19" i="2" s="1"/>
  <c r="B19" i="2"/>
  <c r="D18" i="2"/>
  <c r="B18" i="2"/>
  <c r="D17" i="2"/>
  <c r="E17" i="2" s="1"/>
  <c r="B17" i="2"/>
  <c r="D16" i="2"/>
  <c r="B16" i="2"/>
  <c r="D15" i="2"/>
  <c r="E15" i="2" s="1"/>
  <c r="B15" i="2"/>
  <c r="D14" i="2"/>
  <c r="B14" i="2"/>
  <c r="D13" i="2"/>
  <c r="E13" i="2" s="1"/>
  <c r="B13" i="2"/>
  <c r="D12" i="2"/>
  <c r="B12" i="2"/>
  <c r="D11" i="2"/>
  <c r="E11" i="2" s="1"/>
  <c r="B11" i="2"/>
  <c r="D10" i="2"/>
  <c r="B10" i="2"/>
  <c r="D9" i="2"/>
  <c r="E9" i="2" s="1"/>
  <c r="B9" i="2"/>
  <c r="D8" i="2"/>
  <c r="B8" i="2"/>
  <c r="D7" i="2"/>
  <c r="E7" i="2" s="1"/>
  <c r="B7" i="2"/>
  <c r="D6" i="2"/>
  <c r="B6" i="2"/>
  <c r="D5" i="2"/>
  <c r="E5" i="2" s="1"/>
  <c r="B5" i="2"/>
  <c r="D4" i="2"/>
  <c r="B4" i="2"/>
  <c r="D3" i="2"/>
  <c r="E3" i="2" s="1"/>
  <c r="B3" i="2"/>
  <c r="D2" i="2"/>
  <c r="E33" i="2" s="1"/>
  <c r="B2" i="2"/>
  <c r="H3" i="2" l="1"/>
  <c r="E35" i="2"/>
  <c r="E2" i="2"/>
  <c r="H4" i="2"/>
  <c r="H7" i="2"/>
  <c r="H6" i="2"/>
  <c r="H5" i="2"/>
</calcChain>
</file>

<file path=xl/sharedStrings.xml><?xml version="1.0" encoding="utf-8"?>
<sst xmlns="http://schemas.openxmlformats.org/spreadsheetml/2006/main" count="14" uniqueCount="8">
  <si>
    <t>日付</t>
    <rPh sb="0" eb="2">
      <t>ヒヅケ</t>
    </rPh>
    <phoneticPr fontId="3"/>
  </si>
  <si>
    <t>売上金額</t>
    <rPh sb="0" eb="2">
      <t>ウリアゲ</t>
    </rPh>
    <rPh sb="2" eb="4">
      <t>キンガク</t>
    </rPh>
    <phoneticPr fontId="3"/>
  </si>
  <si>
    <t>水曜始まり</t>
    <rPh sb="0" eb="2">
      <t>スイヨウ</t>
    </rPh>
    <rPh sb="2" eb="3">
      <t>ハジ</t>
    </rPh>
    <phoneticPr fontId="3"/>
  </si>
  <si>
    <t>週数</t>
    <rPh sb="0" eb="1">
      <t>シュウ</t>
    </rPh>
    <rPh sb="1" eb="2">
      <t>スウ</t>
    </rPh>
    <phoneticPr fontId="3"/>
  </si>
  <si>
    <t>売上合計</t>
    <rPh sb="0" eb="2">
      <t>ウリアゲ</t>
    </rPh>
    <rPh sb="2" eb="4">
      <t>ゴウケイ</t>
    </rPh>
    <phoneticPr fontId="3"/>
  </si>
  <si>
    <t>定休日</t>
    <rPh sb="0" eb="3">
      <t>テイキュウビ</t>
    </rPh>
    <phoneticPr fontId="3"/>
  </si>
  <si>
    <t>▼2020/12/2～2021/1/5</t>
    <phoneticPr fontId="3"/>
  </si>
  <si>
    <t>休日</t>
    <rPh sb="0" eb="2">
      <t>キュウジツ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</si>
</sst>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thin">
        <color theme="4"/>
      </bottom>
      <diagonal/>
    </border>
    <border>
      <left style="thin">
        <color theme="4"/>
      </left>
      <right style="hair">
        <color theme="4"/>
      </right>
      <top/>
      <bottom style="hair">
        <color theme="4"/>
      </bottom>
      <diagonal/>
    </border>
    <border>
      <left style="hair">
        <color theme="4"/>
      </left>
      <right style="thin">
        <color theme="4"/>
      </right>
      <top/>
      <bottom style="hair">
        <color theme="4"/>
      </bottom>
      <diagonal/>
    </border>
    <border>
      <left style="thin">
        <color theme="4"/>
      </left>
      <right style="hair">
        <color theme="4"/>
      </right>
      <top style="thin">
        <color theme="4"/>
      </top>
      <bottom style="thin">
        <color theme="4"/>
      </bottom>
      <diagonal/>
    </border>
    <border>
      <left style="hair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</cellStyleXfs>
  <cellXfs count="14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2" fillId="0" borderId="1" xfId="2">
      <alignment vertical="center"/>
    </xf>
    <xf numFmtId="0" fontId="0" fillId="2" borderId="0" xfId="0" applyFill="1">
      <alignment vertical="center"/>
    </xf>
    <xf numFmtId="0" fontId="0" fillId="3" borderId="0" xfId="0" applyNumberFormat="1" applyFill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2" fillId="0" borderId="8" xfId="2" applyBorder="1" applyAlignment="1">
      <alignment horizontal="center" vertical="center"/>
    </xf>
    <xf numFmtId="0" fontId="2" fillId="0" borderId="9" xfId="2" applyBorder="1" applyAlignment="1">
      <alignment horizontal="center" vertical="center"/>
    </xf>
    <xf numFmtId="38" fontId="0" fillId="2" borderId="7" xfId="1" applyFont="1" applyFill="1" applyBorder="1">
      <alignment vertical="center"/>
    </xf>
    <xf numFmtId="38" fontId="0" fillId="2" borderId="3" xfId="1" applyFont="1" applyFill="1" applyBorder="1">
      <alignment vertical="center"/>
    </xf>
    <xf numFmtId="38" fontId="0" fillId="2" borderId="5" xfId="1" applyFont="1" applyFill="1" applyBorder="1">
      <alignment vertical="center"/>
    </xf>
  </cellXfs>
  <cellStyles count="3">
    <cellStyle name="桁区切り" xfId="1" builtinId="6"/>
    <cellStyle name="見出し 3" xfId="2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B0E44-3CB8-4FDA-8940-EE13646155D3}">
  <dimension ref="A1:H36"/>
  <sheetViews>
    <sheetView tabSelected="1" workbookViewId="0">
      <selection activeCell="D32" sqref="D32"/>
    </sheetView>
  </sheetViews>
  <sheetFormatPr defaultRowHeight="18" x14ac:dyDescent="0.45"/>
  <cols>
    <col min="1" max="1" width="10.5" bestFit="1" customWidth="1"/>
    <col min="2" max="2" width="4.19921875" customWidth="1"/>
    <col min="3" max="3" width="9.69921875" bestFit="1" customWidth="1"/>
    <col min="4" max="4" width="10.09765625" customWidth="1"/>
    <col min="5" max="5" width="5.69921875" bestFit="1" customWidth="1"/>
    <col min="6" max="6" width="3.09765625" customWidth="1"/>
    <col min="7" max="7" width="5.8984375" customWidth="1"/>
    <col min="8" max="8" width="12" customWidth="1"/>
  </cols>
  <sheetData>
    <row r="1" spans="1:8" ht="18.600000000000001" thickBot="1" x14ac:dyDescent="0.5">
      <c r="A1" s="3" t="s">
        <v>0</v>
      </c>
      <c r="B1" s="3"/>
      <c r="C1" s="3" t="s">
        <v>1</v>
      </c>
      <c r="D1" s="3" t="s">
        <v>2</v>
      </c>
      <c r="E1" s="3" t="s">
        <v>3</v>
      </c>
      <c r="G1" t="s">
        <v>6</v>
      </c>
    </row>
    <row r="2" spans="1:8" x14ac:dyDescent="0.45">
      <c r="A2" s="1">
        <v>44167</v>
      </c>
      <c r="B2" s="1" t="str">
        <f t="shared" ref="B2:B36" si="0">TEXT(A2,"aaa")</f>
        <v>水</v>
      </c>
      <c r="C2" s="2">
        <v>39380</v>
      </c>
      <c r="D2" s="4">
        <f t="shared" ref="D2:D31" si="1">WEEKNUM(A2,13)</f>
        <v>49</v>
      </c>
      <c r="E2" s="4">
        <f>INT(D2/$D$2)+MOD(D2,$D$2)</f>
        <v>1</v>
      </c>
      <c r="G2" s="9" t="s">
        <v>3</v>
      </c>
      <c r="H2" s="10" t="s">
        <v>4</v>
      </c>
    </row>
    <row r="3" spans="1:8" x14ac:dyDescent="0.45">
      <c r="A3" s="1">
        <v>44168</v>
      </c>
      <c r="B3" s="1" t="str">
        <f t="shared" si="0"/>
        <v>木</v>
      </c>
      <c r="C3" s="2">
        <v>60200</v>
      </c>
      <c r="D3" s="4">
        <f t="shared" si="1"/>
        <v>49</v>
      </c>
      <c r="E3" s="4">
        <f t="shared" ref="E3:E36" si="2">INT(D3/$D$2)+MOD(D3,$D$2)</f>
        <v>1</v>
      </c>
      <c r="G3" s="8">
        <v>1</v>
      </c>
      <c r="H3" s="11">
        <f>SUMIF(E:E,G3,C:C)</f>
        <v>315510</v>
      </c>
    </row>
    <row r="4" spans="1:8" x14ac:dyDescent="0.45">
      <c r="A4" s="1">
        <v>44169</v>
      </c>
      <c r="B4" s="1" t="str">
        <f t="shared" si="0"/>
        <v>金</v>
      </c>
      <c r="C4" t="s">
        <v>5</v>
      </c>
      <c r="D4" s="4">
        <f t="shared" si="1"/>
        <v>49</v>
      </c>
      <c r="E4" s="4">
        <f t="shared" si="2"/>
        <v>1</v>
      </c>
      <c r="G4" s="6">
        <v>2</v>
      </c>
      <c r="H4" s="12">
        <f t="shared" ref="H4:H7" si="3">SUMIF(E:E,G4,C:C)</f>
        <v>362140</v>
      </c>
    </row>
    <row r="5" spans="1:8" x14ac:dyDescent="0.45">
      <c r="A5" s="1">
        <v>44170</v>
      </c>
      <c r="B5" s="1" t="str">
        <f t="shared" si="0"/>
        <v>土</v>
      </c>
      <c r="C5" s="2">
        <v>63620</v>
      </c>
      <c r="D5" s="4">
        <f t="shared" si="1"/>
        <v>49</v>
      </c>
      <c r="E5" s="4">
        <f t="shared" si="2"/>
        <v>1</v>
      </c>
      <c r="G5" s="6">
        <v>3</v>
      </c>
      <c r="H5" s="12">
        <f t="shared" si="3"/>
        <v>268330</v>
      </c>
    </row>
    <row r="6" spans="1:8" x14ac:dyDescent="0.45">
      <c r="A6" s="1">
        <v>44171</v>
      </c>
      <c r="B6" s="1" t="str">
        <f t="shared" si="0"/>
        <v>日</v>
      </c>
      <c r="C6" s="2">
        <v>54100</v>
      </c>
      <c r="D6" s="4">
        <f t="shared" si="1"/>
        <v>49</v>
      </c>
      <c r="E6" s="4">
        <f t="shared" si="2"/>
        <v>1</v>
      </c>
      <c r="G6" s="6">
        <v>4</v>
      </c>
      <c r="H6" s="12">
        <f t="shared" si="3"/>
        <v>295420</v>
      </c>
    </row>
    <row r="7" spans="1:8" x14ac:dyDescent="0.45">
      <c r="A7" s="1">
        <v>44172</v>
      </c>
      <c r="B7" s="1" t="str">
        <f t="shared" si="0"/>
        <v>月</v>
      </c>
      <c r="C7" s="2">
        <v>68490</v>
      </c>
      <c r="D7" s="4">
        <f t="shared" si="1"/>
        <v>49</v>
      </c>
      <c r="E7" s="4">
        <f t="shared" si="2"/>
        <v>1</v>
      </c>
      <c r="G7" s="7">
        <v>5</v>
      </c>
      <c r="H7" s="13">
        <f t="shared" si="3"/>
        <v>268201</v>
      </c>
    </row>
    <row r="8" spans="1:8" x14ac:dyDescent="0.45">
      <c r="A8" s="1">
        <v>44173</v>
      </c>
      <c r="B8" s="1" t="str">
        <f t="shared" si="0"/>
        <v>火</v>
      </c>
      <c r="C8" s="2">
        <v>29720</v>
      </c>
      <c r="D8" s="4">
        <f t="shared" si="1"/>
        <v>49</v>
      </c>
      <c r="E8" s="4">
        <f t="shared" si="2"/>
        <v>1</v>
      </c>
    </row>
    <row r="9" spans="1:8" x14ac:dyDescent="0.45">
      <c r="A9" s="1">
        <v>44174</v>
      </c>
      <c r="B9" s="1" t="str">
        <f t="shared" si="0"/>
        <v>水</v>
      </c>
      <c r="C9" s="2">
        <v>59630</v>
      </c>
      <c r="D9" s="4">
        <f t="shared" si="1"/>
        <v>50</v>
      </c>
      <c r="E9" s="4">
        <f t="shared" si="2"/>
        <v>2</v>
      </c>
    </row>
    <row r="10" spans="1:8" x14ac:dyDescent="0.45">
      <c r="A10" s="1">
        <v>44175</v>
      </c>
      <c r="B10" s="1" t="str">
        <f t="shared" si="0"/>
        <v>木</v>
      </c>
      <c r="C10" s="2">
        <v>61010</v>
      </c>
      <c r="D10" s="4">
        <f t="shared" si="1"/>
        <v>50</v>
      </c>
      <c r="E10" s="4">
        <f t="shared" si="2"/>
        <v>2</v>
      </c>
    </row>
    <row r="11" spans="1:8" x14ac:dyDescent="0.45">
      <c r="A11" s="1">
        <v>44176</v>
      </c>
      <c r="B11" s="1" t="str">
        <f t="shared" si="0"/>
        <v>金</v>
      </c>
      <c r="C11" t="s">
        <v>5</v>
      </c>
      <c r="D11" s="4">
        <f t="shared" si="1"/>
        <v>50</v>
      </c>
      <c r="E11" s="4">
        <f t="shared" si="2"/>
        <v>2</v>
      </c>
    </row>
    <row r="12" spans="1:8" x14ac:dyDescent="0.45">
      <c r="A12" s="1">
        <v>44177</v>
      </c>
      <c r="B12" s="1" t="str">
        <f t="shared" si="0"/>
        <v>土</v>
      </c>
      <c r="C12" s="2">
        <v>60070</v>
      </c>
      <c r="D12" s="4">
        <f t="shared" si="1"/>
        <v>50</v>
      </c>
      <c r="E12" s="4">
        <f t="shared" si="2"/>
        <v>2</v>
      </c>
    </row>
    <row r="13" spans="1:8" x14ac:dyDescent="0.45">
      <c r="A13" s="1">
        <v>44178</v>
      </c>
      <c r="B13" s="1" t="str">
        <f t="shared" si="0"/>
        <v>日</v>
      </c>
      <c r="C13" s="2">
        <v>66860</v>
      </c>
      <c r="D13" s="4">
        <f t="shared" si="1"/>
        <v>50</v>
      </c>
      <c r="E13" s="4">
        <f t="shared" si="2"/>
        <v>2</v>
      </c>
    </row>
    <row r="14" spans="1:8" x14ac:dyDescent="0.45">
      <c r="A14" s="1">
        <v>44179</v>
      </c>
      <c r="B14" s="1" t="str">
        <f t="shared" si="0"/>
        <v>月</v>
      </c>
      <c r="C14" s="2">
        <v>56280</v>
      </c>
      <c r="D14" s="4">
        <f t="shared" si="1"/>
        <v>50</v>
      </c>
      <c r="E14" s="4">
        <f t="shared" si="2"/>
        <v>2</v>
      </c>
    </row>
    <row r="15" spans="1:8" x14ac:dyDescent="0.45">
      <c r="A15" s="1">
        <v>44180</v>
      </c>
      <c r="B15" s="1" t="str">
        <f t="shared" si="0"/>
        <v>火</v>
      </c>
      <c r="C15" s="2">
        <v>58290</v>
      </c>
      <c r="D15" s="4">
        <f t="shared" si="1"/>
        <v>50</v>
      </c>
      <c r="E15" s="4">
        <f t="shared" si="2"/>
        <v>2</v>
      </c>
    </row>
    <row r="16" spans="1:8" x14ac:dyDescent="0.45">
      <c r="A16" s="1">
        <v>44181</v>
      </c>
      <c r="B16" s="1" t="str">
        <f t="shared" si="0"/>
        <v>水</v>
      </c>
      <c r="C16" s="2">
        <v>33760</v>
      </c>
      <c r="D16" s="4">
        <f t="shared" si="1"/>
        <v>51</v>
      </c>
      <c r="E16" s="4">
        <f t="shared" si="2"/>
        <v>3</v>
      </c>
    </row>
    <row r="17" spans="1:5" x14ac:dyDescent="0.45">
      <c r="A17" s="1">
        <v>44182</v>
      </c>
      <c r="B17" s="1" t="str">
        <f t="shared" si="0"/>
        <v>木</v>
      </c>
      <c r="C17" s="2">
        <v>65470</v>
      </c>
      <c r="D17" s="4">
        <f t="shared" si="1"/>
        <v>51</v>
      </c>
      <c r="E17" s="4">
        <f t="shared" si="2"/>
        <v>3</v>
      </c>
    </row>
    <row r="18" spans="1:5" x14ac:dyDescent="0.45">
      <c r="A18" s="1">
        <v>44183</v>
      </c>
      <c r="B18" s="1" t="str">
        <f t="shared" si="0"/>
        <v>金</v>
      </c>
      <c r="C18" t="s">
        <v>5</v>
      </c>
      <c r="D18" s="4">
        <f t="shared" si="1"/>
        <v>51</v>
      </c>
      <c r="E18" s="4">
        <f t="shared" si="2"/>
        <v>3</v>
      </c>
    </row>
    <row r="19" spans="1:5" x14ac:dyDescent="0.45">
      <c r="A19" s="1">
        <v>44184</v>
      </c>
      <c r="B19" s="1" t="str">
        <f t="shared" si="0"/>
        <v>土</v>
      </c>
      <c r="C19" s="2">
        <v>47150</v>
      </c>
      <c r="D19" s="4">
        <f t="shared" si="1"/>
        <v>51</v>
      </c>
      <c r="E19" s="4">
        <f t="shared" si="2"/>
        <v>3</v>
      </c>
    </row>
    <row r="20" spans="1:5" x14ac:dyDescent="0.45">
      <c r="A20" s="1">
        <v>44185</v>
      </c>
      <c r="B20" s="1" t="str">
        <f t="shared" si="0"/>
        <v>日</v>
      </c>
      <c r="C20" s="2">
        <v>43520</v>
      </c>
      <c r="D20" s="4">
        <f t="shared" si="1"/>
        <v>51</v>
      </c>
      <c r="E20" s="4">
        <f t="shared" si="2"/>
        <v>3</v>
      </c>
    </row>
    <row r="21" spans="1:5" x14ac:dyDescent="0.45">
      <c r="A21" s="1">
        <v>44186</v>
      </c>
      <c r="B21" s="1" t="str">
        <f t="shared" si="0"/>
        <v>月</v>
      </c>
      <c r="C21" s="2">
        <v>35070</v>
      </c>
      <c r="D21" s="4">
        <f t="shared" si="1"/>
        <v>51</v>
      </c>
      <c r="E21" s="4">
        <f t="shared" si="2"/>
        <v>3</v>
      </c>
    </row>
    <row r="22" spans="1:5" x14ac:dyDescent="0.45">
      <c r="A22" s="1">
        <v>44187</v>
      </c>
      <c r="B22" s="1" t="str">
        <f t="shared" si="0"/>
        <v>火</v>
      </c>
      <c r="C22" s="2">
        <v>43360</v>
      </c>
      <c r="D22" s="4">
        <f t="shared" si="1"/>
        <v>51</v>
      </c>
      <c r="E22" s="4">
        <f t="shared" si="2"/>
        <v>3</v>
      </c>
    </row>
    <row r="23" spans="1:5" x14ac:dyDescent="0.45">
      <c r="A23" s="1">
        <v>44188</v>
      </c>
      <c r="B23" s="1" t="str">
        <f t="shared" si="0"/>
        <v>水</v>
      </c>
      <c r="C23" s="2">
        <v>46800</v>
      </c>
      <c r="D23" s="4">
        <f t="shared" si="1"/>
        <v>52</v>
      </c>
      <c r="E23" s="4">
        <f t="shared" si="2"/>
        <v>4</v>
      </c>
    </row>
    <row r="24" spans="1:5" x14ac:dyDescent="0.45">
      <c r="A24" s="1">
        <v>44189</v>
      </c>
      <c r="B24" s="1" t="str">
        <f t="shared" si="0"/>
        <v>木</v>
      </c>
      <c r="C24" s="2">
        <v>60550</v>
      </c>
      <c r="D24" s="4">
        <f t="shared" si="1"/>
        <v>52</v>
      </c>
      <c r="E24" s="4">
        <f t="shared" si="2"/>
        <v>4</v>
      </c>
    </row>
    <row r="25" spans="1:5" x14ac:dyDescent="0.45">
      <c r="A25" s="1">
        <v>44190</v>
      </c>
      <c r="B25" s="1" t="str">
        <f t="shared" si="0"/>
        <v>金</v>
      </c>
      <c r="C25" t="s">
        <v>5</v>
      </c>
      <c r="D25" s="4">
        <f t="shared" si="1"/>
        <v>52</v>
      </c>
      <c r="E25" s="4">
        <f t="shared" si="2"/>
        <v>4</v>
      </c>
    </row>
    <row r="26" spans="1:5" x14ac:dyDescent="0.45">
      <c r="A26" s="1">
        <v>44191</v>
      </c>
      <c r="B26" s="1" t="str">
        <f t="shared" si="0"/>
        <v>土</v>
      </c>
      <c r="C26" s="2">
        <v>50570</v>
      </c>
      <c r="D26" s="4">
        <f t="shared" si="1"/>
        <v>52</v>
      </c>
      <c r="E26" s="4">
        <f t="shared" si="2"/>
        <v>4</v>
      </c>
    </row>
    <row r="27" spans="1:5" x14ac:dyDescent="0.45">
      <c r="A27" s="1">
        <v>44192</v>
      </c>
      <c r="B27" s="1" t="str">
        <f t="shared" si="0"/>
        <v>日</v>
      </c>
      <c r="C27" s="2">
        <v>31850</v>
      </c>
      <c r="D27" s="4">
        <f t="shared" si="1"/>
        <v>52</v>
      </c>
      <c r="E27" s="4">
        <f t="shared" si="2"/>
        <v>4</v>
      </c>
    </row>
    <row r="28" spans="1:5" x14ac:dyDescent="0.45">
      <c r="A28" s="1">
        <v>44193</v>
      </c>
      <c r="B28" s="1" t="str">
        <f t="shared" si="0"/>
        <v>月</v>
      </c>
      <c r="C28" s="2">
        <v>38090</v>
      </c>
      <c r="D28" s="4">
        <f t="shared" si="1"/>
        <v>52</v>
      </c>
      <c r="E28" s="4">
        <f t="shared" si="2"/>
        <v>4</v>
      </c>
    </row>
    <row r="29" spans="1:5" x14ac:dyDescent="0.45">
      <c r="A29" s="1">
        <v>44194</v>
      </c>
      <c r="B29" s="1" t="str">
        <f t="shared" si="0"/>
        <v>火</v>
      </c>
      <c r="C29" s="2">
        <v>67560</v>
      </c>
      <c r="D29" s="4">
        <f t="shared" si="1"/>
        <v>52</v>
      </c>
      <c r="E29" s="4">
        <f t="shared" si="2"/>
        <v>4</v>
      </c>
    </row>
    <row r="30" spans="1:5" x14ac:dyDescent="0.45">
      <c r="A30" s="1">
        <v>44195</v>
      </c>
      <c r="B30" s="1" t="str">
        <f t="shared" si="0"/>
        <v>水</v>
      </c>
      <c r="C30" s="2">
        <v>45320</v>
      </c>
      <c r="D30" s="4">
        <f t="shared" si="1"/>
        <v>53</v>
      </c>
      <c r="E30" s="4">
        <f t="shared" si="2"/>
        <v>5</v>
      </c>
    </row>
    <row r="31" spans="1:5" x14ac:dyDescent="0.45">
      <c r="A31" s="1">
        <v>44196</v>
      </c>
      <c r="B31" s="1" t="str">
        <f t="shared" si="0"/>
        <v>木</v>
      </c>
      <c r="C31" s="2">
        <v>55321</v>
      </c>
      <c r="D31" s="4">
        <f t="shared" si="1"/>
        <v>53</v>
      </c>
      <c r="E31" s="4">
        <f t="shared" si="2"/>
        <v>5</v>
      </c>
    </row>
    <row r="32" spans="1:5" x14ac:dyDescent="0.45">
      <c r="A32" s="1">
        <v>44197</v>
      </c>
      <c r="B32" s="1" t="str">
        <f t="shared" si="0"/>
        <v>金</v>
      </c>
      <c r="C32" t="s">
        <v>7</v>
      </c>
      <c r="D32" s="5">
        <f>WEEKNUM(A32,13)+52</f>
        <v>53</v>
      </c>
      <c r="E32" s="4">
        <f t="shared" si="2"/>
        <v>5</v>
      </c>
    </row>
    <row r="33" spans="1:5" x14ac:dyDescent="0.45">
      <c r="A33" s="1">
        <v>44198</v>
      </c>
      <c r="B33" s="1" t="str">
        <f t="shared" si="0"/>
        <v>土</v>
      </c>
      <c r="C33" t="s">
        <v>7</v>
      </c>
      <c r="D33" s="5">
        <f t="shared" ref="D33:D36" si="4">WEEKNUM(A33,13)+52</f>
        <v>53</v>
      </c>
      <c r="E33" s="4">
        <f t="shared" si="2"/>
        <v>5</v>
      </c>
    </row>
    <row r="34" spans="1:5" x14ac:dyDescent="0.45">
      <c r="A34" s="1">
        <v>44199</v>
      </c>
      <c r="B34" s="1" t="str">
        <f t="shared" si="0"/>
        <v>日</v>
      </c>
      <c r="C34" t="s">
        <v>7</v>
      </c>
      <c r="D34" s="5">
        <f t="shared" si="4"/>
        <v>53</v>
      </c>
      <c r="E34" s="4">
        <f t="shared" si="2"/>
        <v>5</v>
      </c>
    </row>
    <row r="35" spans="1:5" x14ac:dyDescent="0.45">
      <c r="A35" s="1">
        <v>44200</v>
      </c>
      <c r="B35" s="1" t="str">
        <f t="shared" si="0"/>
        <v>月</v>
      </c>
      <c r="C35" s="2">
        <v>89280</v>
      </c>
      <c r="D35" s="5">
        <f t="shared" si="4"/>
        <v>53</v>
      </c>
      <c r="E35" s="4">
        <f t="shared" si="2"/>
        <v>5</v>
      </c>
    </row>
    <row r="36" spans="1:5" x14ac:dyDescent="0.45">
      <c r="A36" s="1">
        <v>44201</v>
      </c>
      <c r="B36" s="1" t="str">
        <f t="shared" si="0"/>
        <v>火</v>
      </c>
      <c r="C36" s="2">
        <v>78280</v>
      </c>
      <c r="D36" s="5">
        <f t="shared" si="4"/>
        <v>53</v>
      </c>
      <c r="E36" s="4">
        <f t="shared" si="2"/>
        <v>5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2020-09-23T13:55:23Z</dcterms:created>
  <dcterms:modified xsi:type="dcterms:W3CDTF">2020-11-15T23:16:54Z</dcterms:modified>
</cp:coreProperties>
</file>