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oowada/Desktop/表さん/DL用ファイル/サンプルファイル/"/>
    </mc:Choice>
  </mc:AlternateContent>
  <xr:revisionPtr revIDLastSave="0" documentId="8_{37E62D5A-7116-0840-988B-46034335CE6D}" xr6:coauthVersionLast="47" xr6:coauthVersionMax="47" xr10:uidLastSave="{00000000-0000-0000-0000-000000000000}"/>
  <bookViews>
    <workbookView xWindow="9700" yWindow="980" windowWidth="27900" windowHeight="15960" xr2:uid="{D12E5C8C-A213-504D-84F5-E16C8AE3461D}"/>
  </bookViews>
  <sheets>
    <sheet name="S1第一営業部第二営業部データ" sheetId="1" r:id="rId1"/>
    <sheet name="S1第一営業部第二営業部分析後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" i="2" l="1"/>
  <c r="L7" i="2"/>
  <c r="K8" i="2"/>
  <c r="K9" i="2" s="1"/>
  <c r="B11" i="2"/>
  <c r="I3" i="2" s="1"/>
  <c r="I4" i="2" s="1"/>
  <c r="C11" i="2"/>
  <c r="B12" i="2"/>
  <c r="D8" i="2" s="1"/>
  <c r="D9" i="2" s="1"/>
  <c r="C12" i="2"/>
  <c r="H3" i="2" l="1"/>
  <c r="H4" i="2" s="1"/>
  <c r="G3" i="2"/>
  <c r="G4" i="2" s="1"/>
  <c r="F3" i="2"/>
  <c r="F4" i="2" s="1"/>
  <c r="C8" i="2"/>
  <c r="C9" i="2" s="1"/>
  <c r="B8" i="2"/>
  <c r="B9" i="2" s="1"/>
  <c r="I8" i="2"/>
  <c r="I9" i="2" s="1"/>
  <c r="E3" i="2"/>
  <c r="E4" i="2" s="1"/>
  <c r="J8" i="2"/>
  <c r="J9" i="2" s="1"/>
  <c r="H8" i="2"/>
  <c r="H9" i="2" s="1"/>
  <c r="D3" i="2"/>
  <c r="D4" i="2" s="1"/>
  <c r="C3" i="2"/>
  <c r="C4" i="2" s="1"/>
  <c r="B3" i="2"/>
  <c r="B4" i="2" s="1"/>
  <c r="D11" i="2" s="1"/>
  <c r="E11" i="2" s="1"/>
  <c r="G8" i="2"/>
  <c r="G9" i="2" s="1"/>
  <c r="F8" i="2"/>
  <c r="F9" i="2" s="1"/>
  <c r="K3" i="2"/>
  <c r="K4" i="2" s="1"/>
  <c r="E8" i="2"/>
  <c r="E9" i="2" s="1"/>
  <c r="J3" i="2"/>
  <c r="J4" i="2" s="1"/>
  <c r="D12" i="2" l="1"/>
  <c r="E12" i="2" s="1"/>
</calcChain>
</file>

<file path=xl/sharedStrings.xml><?xml version="1.0" encoding="utf-8"?>
<sst xmlns="http://schemas.openxmlformats.org/spreadsheetml/2006/main" count="62" uniqueCount="31">
  <si>
    <r>
      <rPr>
        <sz val="10"/>
        <color theme="1"/>
        <rFont val="游ゴシック"/>
        <family val="2"/>
        <charset val="128"/>
        <scheme val="minor"/>
      </rPr>
      <t>第二営業部</t>
    </r>
    <rPh sb="0" eb="5">
      <t>ダイニエイギョウブ</t>
    </rPh>
    <phoneticPr fontId="5"/>
  </si>
  <si>
    <r>
      <rPr>
        <sz val="10"/>
        <color rgb="FF000000"/>
        <rFont val="游ゴシック"/>
        <family val="3"/>
        <charset val="128"/>
        <scheme val="minor"/>
      </rPr>
      <t>第一営業部</t>
    </r>
    <rPh sb="0" eb="5">
      <t>ダイイチエイギョウブ</t>
    </rPh>
    <phoneticPr fontId="5"/>
  </si>
  <si>
    <r>
      <rPr>
        <sz val="10"/>
        <color theme="1"/>
        <rFont val="游ゴシック"/>
        <family val="2"/>
        <charset val="128"/>
        <scheme val="minor"/>
      </rPr>
      <t>中央値</t>
    </r>
    <rPh sb="0" eb="3">
      <t>チュウオウチ</t>
    </rPh>
    <phoneticPr fontId="5"/>
  </si>
  <si>
    <r>
      <rPr>
        <sz val="10"/>
        <color theme="1"/>
        <rFont val="游ゴシック"/>
        <family val="2"/>
        <charset val="128"/>
        <scheme val="minor"/>
      </rPr>
      <t>平均</t>
    </r>
    <rPh sb="0" eb="2">
      <t>ヘイキン</t>
    </rPh>
    <phoneticPr fontId="5"/>
  </si>
  <si>
    <t>第二営業部売上（年間）</t>
  </si>
  <si>
    <t>戸口</t>
  </si>
  <si>
    <t>手嶋</t>
  </si>
  <si>
    <t>津久井</t>
  </si>
  <si>
    <t>地場</t>
  </si>
  <si>
    <t>田村</t>
  </si>
  <si>
    <t>相田</t>
  </si>
  <si>
    <t>関口</t>
  </si>
  <si>
    <t>須藤</t>
  </si>
  <si>
    <t>志村</t>
  </si>
  <si>
    <t>佐々木</t>
  </si>
  <si>
    <t>(万円)</t>
  </si>
  <si>
    <t>第一営業部売上（年間）</t>
  </si>
  <si>
    <t>近藤</t>
  </si>
  <si>
    <t>毛塚</t>
  </si>
  <si>
    <t>栗原</t>
  </si>
  <si>
    <t>北村</t>
  </si>
  <si>
    <t>柿沼</t>
  </si>
  <si>
    <t>大森</t>
  </si>
  <si>
    <t>遠藤</t>
  </si>
  <si>
    <t>上村</t>
  </si>
  <si>
    <t>飯田</t>
  </si>
  <si>
    <t>相川</t>
  </si>
  <si>
    <r>
      <rPr>
        <sz val="10"/>
        <color rgb="FF000000"/>
        <rFont val="游ゴシック"/>
        <family val="3"/>
        <charset val="128"/>
        <scheme val="minor"/>
      </rPr>
      <t>標準偏差</t>
    </r>
    <rPh sb="0" eb="4">
      <t>ヒョウジュンヘンサ</t>
    </rPh>
    <phoneticPr fontId="5"/>
  </si>
  <si>
    <r>
      <rPr>
        <sz val="10"/>
        <color rgb="FF000000"/>
        <rFont val="游ゴシック"/>
        <family val="3"/>
        <charset val="128"/>
        <scheme val="minor"/>
      </rPr>
      <t>分散</t>
    </r>
    <rPh sb="0" eb="2">
      <t>ブンサン</t>
    </rPh>
    <phoneticPr fontId="5"/>
  </si>
  <si>
    <r>
      <rPr>
        <b/>
        <sz val="10"/>
        <color theme="1"/>
        <rFont val="游ゴシック"/>
        <family val="2"/>
        <charset val="128"/>
        <scheme val="minor"/>
      </rPr>
      <t>偏差の二乗</t>
    </r>
    <rPh sb="0" eb="2">
      <t>ヘンサ</t>
    </rPh>
    <rPh sb="3" eb="5">
      <t>ニジョウ</t>
    </rPh>
    <phoneticPr fontId="5"/>
  </si>
  <si>
    <r>
      <rPr>
        <b/>
        <sz val="10"/>
        <color theme="1"/>
        <rFont val="游ゴシック"/>
        <family val="2"/>
        <charset val="128"/>
        <scheme val="minor"/>
      </rPr>
      <t>偏差</t>
    </r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</si>
</sst>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0"/>
      <color rgb="FF000000"/>
      <name val="Arial"/>
      <family val="2"/>
    </font>
    <font>
      <sz val="10"/>
      <color rgb="FF000000"/>
      <name val="游ゴシック"/>
      <family val="2"/>
      <scheme val="minor"/>
    </font>
    <font>
      <sz val="6"/>
      <name val="Tsukushi A Round Gothic Bold"/>
      <family val="3"/>
      <charset val="128"/>
    </font>
    <font>
      <sz val="10"/>
      <color theme="1"/>
      <name val="游ゴシック"/>
      <family val="2"/>
      <scheme val="minor"/>
    </font>
    <font>
      <sz val="10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rgb="FF000000"/>
      <name val="游ゴシック"/>
      <family val="3"/>
      <charset val="128"/>
      <scheme val="minor"/>
    </font>
    <font>
      <b/>
      <sz val="10"/>
      <color theme="1"/>
      <name val="游ゴシック"/>
      <family val="2"/>
      <scheme val="minor"/>
    </font>
    <font>
      <b/>
      <sz val="10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2" fontId="1" fillId="0" borderId="0" xfId="0" applyNumberFormat="1" applyFont="1"/>
    <xf numFmtId="0" fontId="3" fillId="0" borderId="0" xfId="0" applyFont="1"/>
    <xf numFmtId="0" fontId="7" fillId="0" borderId="0" xfId="0" applyFo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D57C00-E400-EC4A-BAEA-E29A53376820}">
  <dimension ref="A1:L12"/>
  <sheetViews>
    <sheetView tabSelected="1" zoomScale="115" zoomScaleNormal="110" workbookViewId="0"/>
  </sheetViews>
  <sheetFormatPr baseColWidth="10" defaultColWidth="14.5" defaultRowHeight="15.75" customHeight="1"/>
  <cols>
    <col min="1" max="1" width="22.5" style="1" customWidth="1"/>
    <col min="2" max="4" width="14.5" style="1"/>
    <col min="5" max="5" width="15.83203125" style="1" bestFit="1" customWidth="1"/>
    <col min="6" max="16384" width="14.5" style="1"/>
  </cols>
  <sheetData>
    <row r="1" spans="1:12" ht="17">
      <c r="A1" s="3" t="s">
        <v>15</v>
      </c>
      <c r="B1" s="3" t="s">
        <v>26</v>
      </c>
      <c r="C1" s="3" t="s">
        <v>25</v>
      </c>
      <c r="D1" s="3" t="s">
        <v>24</v>
      </c>
      <c r="E1" s="3" t="s">
        <v>23</v>
      </c>
      <c r="F1" s="3" t="s">
        <v>22</v>
      </c>
      <c r="G1" s="3" t="s">
        <v>21</v>
      </c>
      <c r="H1" s="3" t="s">
        <v>20</v>
      </c>
      <c r="I1" s="3" t="s">
        <v>19</v>
      </c>
      <c r="J1" s="3" t="s">
        <v>18</v>
      </c>
      <c r="K1" s="3" t="s">
        <v>17</v>
      </c>
    </row>
    <row r="2" spans="1:12" ht="17">
      <c r="A2" s="3" t="s">
        <v>16</v>
      </c>
      <c r="B2" s="3">
        <v>1200</v>
      </c>
      <c r="C2" s="3">
        <v>1500</v>
      </c>
      <c r="D2" s="3">
        <v>1600</v>
      </c>
      <c r="E2" s="3">
        <v>3000</v>
      </c>
      <c r="F2" s="3">
        <v>2000</v>
      </c>
      <c r="G2" s="3">
        <v>1900</v>
      </c>
      <c r="H2" s="3">
        <v>1700</v>
      </c>
      <c r="I2" s="3">
        <v>2100</v>
      </c>
      <c r="J2" s="3">
        <v>1200</v>
      </c>
      <c r="K2" s="3">
        <v>1800</v>
      </c>
      <c r="L2" s="3"/>
    </row>
    <row r="3" spans="1:12" ht="17">
      <c r="A3" s="4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2" ht="17">
      <c r="A4" s="4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2" ht="17">
      <c r="B5" s="3"/>
      <c r="C5" s="3"/>
      <c r="D5" s="3"/>
      <c r="E5" s="3"/>
      <c r="F5" s="3"/>
      <c r="G5" s="3"/>
      <c r="H5" s="3"/>
      <c r="I5" s="3"/>
      <c r="J5" s="3"/>
      <c r="K5" s="3"/>
    </row>
    <row r="6" spans="1:12" ht="17">
      <c r="A6" s="3" t="s">
        <v>15</v>
      </c>
      <c r="B6" s="3" t="s">
        <v>14</v>
      </c>
      <c r="C6" s="3" t="s">
        <v>13</v>
      </c>
      <c r="D6" s="3" t="s">
        <v>12</v>
      </c>
      <c r="E6" s="3" t="s">
        <v>11</v>
      </c>
      <c r="F6" s="3" t="s">
        <v>10</v>
      </c>
      <c r="G6" s="3" t="s">
        <v>9</v>
      </c>
      <c r="H6" s="3" t="s">
        <v>8</v>
      </c>
      <c r="I6" s="3" t="s">
        <v>7</v>
      </c>
      <c r="J6" s="3" t="s">
        <v>6</v>
      </c>
      <c r="K6" s="3" t="s">
        <v>5</v>
      </c>
    </row>
    <row r="7" spans="1:12" ht="15.75" customHeight="1">
      <c r="A7" s="3" t="s">
        <v>4</v>
      </c>
      <c r="B7" s="3">
        <v>1900</v>
      </c>
      <c r="C7" s="3">
        <v>3600</v>
      </c>
      <c r="D7" s="3">
        <v>1000</v>
      </c>
      <c r="E7" s="3">
        <v>800</v>
      </c>
      <c r="F7" s="3">
        <v>700</v>
      </c>
      <c r="G7" s="3">
        <v>1000</v>
      </c>
      <c r="H7" s="3">
        <v>1800</v>
      </c>
      <c r="I7" s="3">
        <v>1600</v>
      </c>
      <c r="J7" s="3">
        <v>1900</v>
      </c>
      <c r="K7" s="3">
        <v>3700</v>
      </c>
      <c r="L7" s="3"/>
    </row>
    <row r="8" spans="1:12" ht="17">
      <c r="A8" s="4"/>
      <c r="B8" s="3"/>
      <c r="C8" s="3"/>
      <c r="D8" s="3"/>
      <c r="E8" s="3"/>
      <c r="F8" s="3"/>
      <c r="G8" s="3"/>
      <c r="H8" s="3"/>
      <c r="I8" s="3"/>
      <c r="J8" s="3"/>
      <c r="K8" s="3"/>
    </row>
    <row r="9" spans="1:12" ht="17">
      <c r="A9" s="4"/>
      <c r="B9" s="3"/>
      <c r="C9" s="3"/>
      <c r="D9" s="3"/>
      <c r="E9" s="3"/>
      <c r="F9" s="3"/>
      <c r="G9" s="3"/>
      <c r="H9" s="3"/>
      <c r="I9" s="3"/>
      <c r="J9" s="3"/>
      <c r="K9" s="3"/>
    </row>
    <row r="10" spans="1:12" ht="17">
      <c r="A10" s="3"/>
      <c r="B10" s="3" t="s">
        <v>3</v>
      </c>
      <c r="C10" s="3" t="s">
        <v>2</v>
      </c>
    </row>
    <row r="11" spans="1:12" ht="15.75" customHeight="1">
      <c r="A11" s="1" t="s">
        <v>1</v>
      </c>
      <c r="B11" s="3"/>
      <c r="C11" s="3"/>
      <c r="E11" s="2"/>
    </row>
    <row r="12" spans="1:12" ht="15.75" customHeight="1">
      <c r="A12" s="3" t="s">
        <v>0</v>
      </c>
      <c r="B12" s="3"/>
      <c r="C12" s="3"/>
      <c r="E12" s="2"/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F08FDF-9301-3A48-BA13-A3C33B42BEC6}">
  <dimension ref="A1:L12"/>
  <sheetViews>
    <sheetView zoomScale="115" zoomScaleNormal="110" workbookViewId="0"/>
  </sheetViews>
  <sheetFormatPr baseColWidth="10" defaultColWidth="14.5" defaultRowHeight="15.75" customHeight="1"/>
  <cols>
    <col min="1" max="1" width="22.5" style="1" customWidth="1"/>
    <col min="2" max="4" width="14.5" style="1"/>
    <col min="5" max="5" width="15.83203125" style="1" bestFit="1" customWidth="1"/>
    <col min="6" max="16384" width="14.5" style="1"/>
  </cols>
  <sheetData>
    <row r="1" spans="1:12" ht="17">
      <c r="A1" s="3" t="s">
        <v>15</v>
      </c>
      <c r="B1" s="3" t="s">
        <v>26</v>
      </c>
      <c r="C1" s="3" t="s">
        <v>25</v>
      </c>
      <c r="D1" s="3" t="s">
        <v>24</v>
      </c>
      <c r="E1" s="3" t="s">
        <v>23</v>
      </c>
      <c r="F1" s="3" t="s">
        <v>22</v>
      </c>
      <c r="G1" s="3" t="s">
        <v>21</v>
      </c>
      <c r="H1" s="3" t="s">
        <v>20</v>
      </c>
      <c r="I1" s="3" t="s">
        <v>19</v>
      </c>
      <c r="J1" s="3" t="s">
        <v>18</v>
      </c>
      <c r="K1" s="3" t="s">
        <v>17</v>
      </c>
    </row>
    <row r="2" spans="1:12" ht="17">
      <c r="A2" s="3" t="s">
        <v>16</v>
      </c>
      <c r="B2" s="3">
        <v>1200</v>
      </c>
      <c r="C2" s="3">
        <v>1500</v>
      </c>
      <c r="D2" s="3">
        <v>1600</v>
      </c>
      <c r="E2" s="3">
        <v>3000</v>
      </c>
      <c r="F2" s="3">
        <v>2000</v>
      </c>
      <c r="G2" s="3">
        <v>1900</v>
      </c>
      <c r="H2" s="3">
        <v>1700</v>
      </c>
      <c r="I2" s="3">
        <v>2100</v>
      </c>
      <c r="J2" s="3">
        <v>1200</v>
      </c>
      <c r="K2" s="3">
        <v>1800</v>
      </c>
      <c r="L2" s="3">
        <f>SUM(B2:K2)</f>
        <v>18000</v>
      </c>
    </row>
    <row r="3" spans="1:12" ht="17">
      <c r="A3" s="4" t="s">
        <v>30</v>
      </c>
      <c r="B3" s="3">
        <f>B2-$B$11</f>
        <v>-600</v>
      </c>
      <c r="C3" s="3">
        <f>C2-$B$11</f>
        <v>-300</v>
      </c>
      <c r="D3" s="3">
        <f>D2-$B$11</f>
        <v>-200</v>
      </c>
      <c r="E3" s="3">
        <f>E2-$B$11</f>
        <v>1200</v>
      </c>
      <c r="F3" s="3">
        <f>F2-$B$11</f>
        <v>200</v>
      </c>
      <c r="G3" s="3">
        <f>G2-$B$11</f>
        <v>100</v>
      </c>
      <c r="H3" s="3">
        <f>H2-$B$11</f>
        <v>-100</v>
      </c>
      <c r="I3" s="3">
        <f>I2-$B$11</f>
        <v>300</v>
      </c>
      <c r="J3" s="3">
        <f>J2-$B$11</f>
        <v>-600</v>
      </c>
      <c r="K3" s="3">
        <f>K2-$B$11</f>
        <v>0</v>
      </c>
    </row>
    <row r="4" spans="1:12" ht="17">
      <c r="A4" s="4" t="s">
        <v>29</v>
      </c>
      <c r="B4" s="3">
        <f>B3*B3</f>
        <v>360000</v>
      </c>
      <c r="C4" s="3">
        <f>C3^2</f>
        <v>90000</v>
      </c>
      <c r="D4" s="3">
        <f>D3^2</f>
        <v>40000</v>
      </c>
      <c r="E4" s="3">
        <f>E3^2</f>
        <v>1440000</v>
      </c>
      <c r="F4" s="3">
        <f>F3^2</f>
        <v>40000</v>
      </c>
      <c r="G4" s="3">
        <f>G3^2</f>
        <v>10000</v>
      </c>
      <c r="H4" s="3">
        <f>H3^2</f>
        <v>10000</v>
      </c>
      <c r="I4" s="3">
        <f>I3^2</f>
        <v>90000</v>
      </c>
      <c r="J4" s="3">
        <f>J3^2</f>
        <v>360000</v>
      </c>
      <c r="K4" s="3">
        <f>K3^2</f>
        <v>0</v>
      </c>
    </row>
    <row r="5" spans="1:12" ht="17">
      <c r="B5" s="3"/>
      <c r="C5" s="3"/>
      <c r="D5" s="3"/>
      <c r="E5" s="3"/>
      <c r="F5" s="3"/>
      <c r="G5" s="3"/>
      <c r="H5" s="3"/>
      <c r="I5" s="3"/>
      <c r="J5" s="3"/>
      <c r="K5" s="3"/>
    </row>
    <row r="6" spans="1:12" ht="17">
      <c r="A6" s="3" t="s">
        <v>15</v>
      </c>
      <c r="B6" s="3" t="s">
        <v>14</v>
      </c>
      <c r="C6" s="3" t="s">
        <v>13</v>
      </c>
      <c r="D6" s="3" t="s">
        <v>12</v>
      </c>
      <c r="E6" s="3" t="s">
        <v>11</v>
      </c>
      <c r="F6" s="3" t="s">
        <v>10</v>
      </c>
      <c r="G6" s="3" t="s">
        <v>9</v>
      </c>
      <c r="H6" s="3" t="s">
        <v>8</v>
      </c>
      <c r="I6" s="3" t="s">
        <v>7</v>
      </c>
      <c r="J6" s="3" t="s">
        <v>6</v>
      </c>
      <c r="K6" s="3" t="s">
        <v>5</v>
      </c>
    </row>
    <row r="7" spans="1:12" ht="15.75" customHeight="1">
      <c r="A7" s="3" t="s">
        <v>4</v>
      </c>
      <c r="B7" s="3">
        <v>1900</v>
      </c>
      <c r="C7" s="3">
        <v>3600</v>
      </c>
      <c r="D7" s="3">
        <v>1000</v>
      </c>
      <c r="E7" s="3">
        <v>800</v>
      </c>
      <c r="F7" s="3">
        <v>700</v>
      </c>
      <c r="G7" s="3">
        <v>1000</v>
      </c>
      <c r="H7" s="3">
        <v>1800</v>
      </c>
      <c r="I7" s="3">
        <v>1600</v>
      </c>
      <c r="J7" s="3">
        <v>1900</v>
      </c>
      <c r="K7" s="3">
        <v>3700</v>
      </c>
      <c r="L7" s="3">
        <f>SUM(B7:K7)</f>
        <v>18000</v>
      </c>
    </row>
    <row r="8" spans="1:12" ht="17">
      <c r="A8" s="4" t="s">
        <v>30</v>
      </c>
      <c r="B8" s="3">
        <f>B7-$B$12</f>
        <v>100</v>
      </c>
      <c r="C8" s="3">
        <f>C7-$B$12</f>
        <v>1800</v>
      </c>
      <c r="D8" s="3">
        <f>D7-$B$12</f>
        <v>-800</v>
      </c>
      <c r="E8" s="3">
        <f>E7-$B$12</f>
        <v>-1000</v>
      </c>
      <c r="F8" s="3">
        <f>F7-$B$12</f>
        <v>-1100</v>
      </c>
      <c r="G8" s="3">
        <f>G7-$B$12</f>
        <v>-800</v>
      </c>
      <c r="H8" s="3">
        <f>H7-$B$12</f>
        <v>0</v>
      </c>
      <c r="I8" s="3">
        <f>I7-$B$12</f>
        <v>-200</v>
      </c>
      <c r="J8" s="3">
        <f>J7-$B$12</f>
        <v>100</v>
      </c>
      <c r="K8" s="3">
        <f>K7-$B$12</f>
        <v>1900</v>
      </c>
    </row>
    <row r="9" spans="1:12" ht="17">
      <c r="A9" s="4" t="s">
        <v>29</v>
      </c>
      <c r="B9" s="3">
        <f>B8^2</f>
        <v>10000</v>
      </c>
      <c r="C9" s="3">
        <f>C8^2</f>
        <v>3240000</v>
      </c>
      <c r="D9" s="3">
        <f>D8^2</f>
        <v>640000</v>
      </c>
      <c r="E9" s="3">
        <f>E8^2</f>
        <v>1000000</v>
      </c>
      <c r="F9" s="3">
        <f>F8^2</f>
        <v>1210000</v>
      </c>
      <c r="G9" s="3">
        <f>G8^2</f>
        <v>640000</v>
      </c>
      <c r="H9" s="3">
        <f>H8^2</f>
        <v>0</v>
      </c>
      <c r="I9" s="3">
        <f>I8^2</f>
        <v>40000</v>
      </c>
      <c r="J9" s="3">
        <f>J8^2</f>
        <v>10000</v>
      </c>
      <c r="K9" s="3">
        <f>K8^2</f>
        <v>3610000</v>
      </c>
    </row>
    <row r="10" spans="1:12" ht="17">
      <c r="A10" s="3"/>
      <c r="B10" s="3" t="s">
        <v>3</v>
      </c>
      <c r="C10" s="3" t="s">
        <v>2</v>
      </c>
      <c r="D10" s="1" t="s">
        <v>28</v>
      </c>
      <c r="E10" s="1" t="s">
        <v>27</v>
      </c>
    </row>
    <row r="11" spans="1:12" ht="15.75" customHeight="1">
      <c r="A11" s="1" t="s">
        <v>1</v>
      </c>
      <c r="B11" s="3">
        <f>AVERAGE(B2:K2)</f>
        <v>1800</v>
      </c>
      <c r="C11" s="3">
        <f>MEDIAN(B2:K2)</f>
        <v>1750</v>
      </c>
      <c r="D11" s="1">
        <f>AVERAGE(B4:K4)</f>
        <v>244000</v>
      </c>
      <c r="E11" s="2">
        <f>D11^(1/2)</f>
        <v>493.96356140913878</v>
      </c>
    </row>
    <row r="12" spans="1:12" ht="15.75" customHeight="1">
      <c r="A12" s="3" t="s">
        <v>0</v>
      </c>
      <c r="B12" s="3">
        <f>AVERAGE(B7:K7)</f>
        <v>1800</v>
      </c>
      <c r="C12" s="3">
        <f>MEDIAN(B7:K7)</f>
        <v>1700</v>
      </c>
      <c r="D12" s="1">
        <f>AVERAGE(B9:K9)</f>
        <v>1040000</v>
      </c>
      <c r="E12" s="2">
        <f>D12^(1/2)</f>
        <v>1019.803902718557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S1第一営業部第二営業部データ</vt:lpstr>
      <vt:lpstr>S1第一営業部第二営業部分析後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大和田洋平</dc:creator>
  <cp:lastModifiedBy>大和田洋平</cp:lastModifiedBy>
  <dcterms:created xsi:type="dcterms:W3CDTF">2021-11-07T11:35:16Z</dcterms:created>
  <dcterms:modified xsi:type="dcterms:W3CDTF">2021-11-07T11:36:15Z</dcterms:modified>
</cp:coreProperties>
</file>