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1 実習統計学_Python版\一校\一校送付文書と図\"/>
    </mc:Choice>
  </mc:AlternateContent>
  <xr:revisionPtr revIDLastSave="0" documentId="13_ncr:1_{57E2DD94-A00D-4AAB-98B1-E2789D3F3C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40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5" l="1"/>
  <c r="D13" i="5"/>
  <c r="D14" i="5"/>
  <c r="D10" i="5"/>
  <c r="D16" i="5" l="1"/>
</calcChain>
</file>

<file path=xl/sharedStrings.xml><?xml version="1.0" encoding="utf-8"?>
<sst xmlns="http://schemas.openxmlformats.org/spreadsheetml/2006/main" count="10" uniqueCount="10">
  <si>
    <r>
      <t>χ</t>
    </r>
    <r>
      <rPr>
        <vertAlign val="superscript"/>
        <sz val="10"/>
        <color indexed="8"/>
        <rFont val="ＭＳ Ｐゴシック"/>
        <family val="3"/>
        <charset val="128"/>
      </rPr>
      <t>2</t>
    </r>
    <phoneticPr fontId="1"/>
  </si>
  <si>
    <t>（帰無仮説）</t>
    <rPh sb="1" eb="5">
      <t>キムカセツ</t>
    </rPh>
    <phoneticPr fontId="4"/>
  </si>
  <si>
    <r>
      <t>不偏分散</t>
    </r>
    <r>
      <rPr>
        <i/>
        <sz val="11"/>
        <color indexed="8"/>
        <rFont val="Times New Roman"/>
        <family val="1"/>
      </rPr>
      <t>s</t>
    </r>
    <r>
      <rPr>
        <vertAlign val="superscript"/>
        <sz val="11"/>
        <color indexed="8"/>
        <rFont val="ＭＳ Ｐゴシック"/>
        <family val="3"/>
        <charset val="128"/>
      </rPr>
      <t>2</t>
    </r>
    <rPh sb="0" eb="2">
      <t>フヘン</t>
    </rPh>
    <rPh sb="2" eb="4">
      <t>ブンサン</t>
    </rPh>
    <phoneticPr fontId="4"/>
  </si>
  <si>
    <t>母分散の検定</t>
    <rPh sb="0" eb="1">
      <t>ハハ</t>
    </rPh>
    <rPh sb="1" eb="3">
      <t>ブンサン</t>
    </rPh>
    <rPh sb="3" eb="5">
      <t>ケンテイ</t>
    </rPh>
    <rPh sb="4" eb="6">
      <t>ケンテイ</t>
    </rPh>
    <phoneticPr fontId="1"/>
  </si>
  <si>
    <t>〔標本〕</t>
    <rPh sb="1" eb="3">
      <t>ヒョウホン</t>
    </rPh>
    <phoneticPr fontId="4"/>
  </si>
  <si>
    <t>標本の大きさ</t>
    <rPh sb="0" eb="2">
      <t>ヒョウホン</t>
    </rPh>
    <rPh sb="3" eb="4">
      <t>オオ</t>
    </rPh>
    <phoneticPr fontId="4"/>
  </si>
  <si>
    <t>棄却域の端点</t>
    <rPh sb="0" eb="2">
      <t>キキャク</t>
    </rPh>
    <rPh sb="2" eb="3">
      <t>イキ</t>
    </rPh>
    <rPh sb="4" eb="6">
      <t>タンテン</t>
    </rPh>
    <phoneticPr fontId="4"/>
  </si>
  <si>
    <t>採択・棄却</t>
    <rPh sb="0" eb="2">
      <t>サイタク</t>
    </rPh>
    <rPh sb="3" eb="5">
      <t>キキャク</t>
    </rPh>
    <phoneticPr fontId="4"/>
  </si>
  <si>
    <t>有意水準</t>
    <rPh sb="0" eb="2">
      <t>ユウイ</t>
    </rPh>
    <rPh sb="2" eb="4">
      <t>スイジュン</t>
    </rPh>
    <phoneticPr fontId="4"/>
  </si>
  <si>
    <t>母分散</t>
    <rPh sb="0" eb="3">
      <t>ボブンサン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</si>
</sst>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_ "/>
    <numFmt numFmtId="178" formatCode="0_ "/>
    <numFmt numFmtId="179" formatCode="0.0000_ 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vertAlign val="superscript"/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1" xfId="0" applyNumberFormat="1" applyBorder="1" applyAlignment="1">
      <alignment vertical="center" shrinkToFit="1"/>
    </xf>
    <xf numFmtId="177" fontId="0" fillId="2" borderId="1" xfId="0" applyNumberFormat="1" applyFill="1" applyBorder="1" applyAlignment="1">
      <alignment horizontal="right" vertical="center"/>
    </xf>
    <xf numFmtId="177" fontId="0" fillId="0" borderId="0" xfId="0" applyNumberFormat="1">
      <alignment vertical="center"/>
    </xf>
    <xf numFmtId="9" fontId="0" fillId="3" borderId="1" xfId="0" applyNumberFormat="1" applyFill="1" applyBorder="1" applyAlignment="1">
      <alignment vertical="center" shrinkToFit="1"/>
    </xf>
    <xf numFmtId="0" fontId="0" fillId="0" borderId="4" xfId="0" applyBorder="1" applyAlignment="1">
      <alignment horizontal="center" vertical="center" shrinkToFit="1"/>
    </xf>
    <xf numFmtId="178" fontId="0" fillId="0" borderId="1" xfId="0" applyNumberFormat="1" applyBorder="1">
      <alignment vertical="center"/>
    </xf>
    <xf numFmtId="177" fontId="0" fillId="3" borderId="1" xfId="0" applyNumberFormat="1" applyFill="1" applyBorder="1">
      <alignment vertical="center"/>
    </xf>
    <xf numFmtId="179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0" fillId="2" borderId="1" xfId="0" applyNumberForma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16"/>
  <sheetViews>
    <sheetView tabSelected="1" zoomScaleNormal="100" workbookViewId="0">
      <selection activeCell="D16" sqref="D16"/>
    </sheetView>
  </sheetViews>
  <sheetFormatPr defaultRowHeight="13.5" x14ac:dyDescent="0.15"/>
  <cols>
    <col min="1" max="1" width="3.125" customWidth="1"/>
    <col min="2" max="11" width="6.875" customWidth="1"/>
    <col min="12" max="31" width="6.25" customWidth="1"/>
    <col min="32" max="33" width="8.625" customWidth="1"/>
    <col min="34" max="34" width="8.5" customWidth="1"/>
  </cols>
  <sheetData>
    <row r="1" spans="2:31" ht="18" customHeight="1" x14ac:dyDescent="0.15">
      <c r="B1" t="s">
        <v>3</v>
      </c>
    </row>
    <row r="3" spans="2:31" ht="16.5" customHeight="1" x14ac:dyDescent="0.15">
      <c r="B3" s="12" t="s">
        <v>9</v>
      </c>
      <c r="C3" s="13"/>
      <c r="D3" s="8">
        <v>0.01</v>
      </c>
      <c r="E3" t="s">
        <v>1</v>
      </c>
      <c r="F3" s="1"/>
    </row>
    <row r="4" spans="2:31" ht="16.5" customHeight="1" x14ac:dyDescent="0.15">
      <c r="B4" s="12" t="s">
        <v>8</v>
      </c>
      <c r="C4" s="13"/>
      <c r="D4" s="5">
        <v>0.05</v>
      </c>
    </row>
    <row r="5" spans="2:31" ht="16.5" customHeight="1" x14ac:dyDescent="0.15">
      <c r="B5" t="s">
        <v>4</v>
      </c>
    </row>
    <row r="6" spans="2:31" ht="15.75" customHeight="1" x14ac:dyDescent="0.15">
      <c r="B6" s="2">
        <v>30.15</v>
      </c>
      <c r="C6" s="2">
        <v>29.78</v>
      </c>
      <c r="D6" s="2">
        <v>29.97</v>
      </c>
      <c r="E6" s="2">
        <v>29.98</v>
      </c>
      <c r="F6" s="2">
        <v>30.01</v>
      </c>
      <c r="G6" s="2">
        <v>29.92</v>
      </c>
      <c r="H6" s="2">
        <v>29.88</v>
      </c>
      <c r="I6" s="2">
        <v>29.98</v>
      </c>
      <c r="J6" s="2">
        <v>30.06</v>
      </c>
      <c r="K6" s="2">
        <v>30.18</v>
      </c>
    </row>
    <row r="7" spans="2:31" ht="15.75" customHeight="1" x14ac:dyDescent="0.15">
      <c r="B7" s="2">
        <v>29.98</v>
      </c>
      <c r="C7" s="2">
        <v>30.06</v>
      </c>
      <c r="D7" s="2">
        <v>30.05</v>
      </c>
      <c r="E7" s="2">
        <v>29.98</v>
      </c>
      <c r="F7" s="2">
        <v>29.98</v>
      </c>
      <c r="G7" s="2">
        <v>30.04</v>
      </c>
      <c r="H7" s="2">
        <v>29.83</v>
      </c>
      <c r="I7" s="2">
        <v>30.07</v>
      </c>
      <c r="J7" s="2">
        <v>30.06</v>
      </c>
      <c r="K7" s="2">
        <v>30.17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2:31" ht="15.75" customHeight="1" x14ac:dyDescent="0.15">
      <c r="B8" s="2">
        <v>29.89</v>
      </c>
      <c r="C8" s="2">
        <v>29.95</v>
      </c>
      <c r="D8" s="2">
        <v>29.97</v>
      </c>
      <c r="E8" s="2">
        <v>29.88</v>
      </c>
      <c r="F8" s="2">
        <v>29.78</v>
      </c>
      <c r="G8" s="2">
        <v>29.9</v>
      </c>
      <c r="H8" s="2">
        <v>29.95</v>
      </c>
      <c r="I8" s="2">
        <v>30.23</v>
      </c>
      <c r="J8" s="2">
        <v>29.91</v>
      </c>
      <c r="K8" s="2">
        <v>30.16</v>
      </c>
    </row>
    <row r="10" spans="2:31" ht="16.5" customHeight="1" x14ac:dyDescent="0.15">
      <c r="B10" s="12" t="s">
        <v>5</v>
      </c>
      <c r="C10" s="13"/>
      <c r="D10" s="7">
        <f>COUNT(B6:K8)</f>
        <v>30</v>
      </c>
    </row>
    <row r="12" spans="2:31" ht="16.5" customHeight="1" x14ac:dyDescent="0.15">
      <c r="B12" s="10" t="s">
        <v>6</v>
      </c>
      <c r="C12" s="10"/>
      <c r="D12" s="3">
        <f>_xlfn.CHISQ.INV.RT(D4,D10-1)</f>
        <v>42.556967804292682</v>
      </c>
    </row>
    <row r="13" spans="2:31" ht="16.5" customHeight="1" x14ac:dyDescent="0.15">
      <c r="B13" s="14" t="s">
        <v>2</v>
      </c>
      <c r="C13" s="13"/>
      <c r="D13" s="9">
        <f>_xlfn.VAR.S(B6:K8)</f>
        <v>1.3104022988505748E-2</v>
      </c>
    </row>
    <row r="14" spans="2:31" ht="16.5" customHeight="1" x14ac:dyDescent="0.15">
      <c r="B14" s="15" t="s">
        <v>0</v>
      </c>
      <c r="C14" s="13"/>
      <c r="D14" s="16">
        <f>(D10-1)*D13/D3</f>
        <v>38.001666666666665</v>
      </c>
    </row>
    <row r="15" spans="2:31" ht="14.25" thickBot="1" x14ac:dyDescent="0.2"/>
    <row r="16" spans="2:31" ht="16.5" customHeight="1" thickBot="1" x14ac:dyDescent="0.2">
      <c r="B16" s="10" t="s">
        <v>7</v>
      </c>
      <c r="C16" s="11"/>
      <c r="D16" s="6" t="str">
        <f>IF($D$12&lt;=D14,"棄却","採択")</f>
        <v>採択</v>
      </c>
    </row>
  </sheetData>
  <mergeCells count="7">
    <mergeCell ref="B16:C16"/>
    <mergeCell ref="B10:C10"/>
    <mergeCell ref="B3:C3"/>
    <mergeCell ref="B4:C4"/>
    <mergeCell ref="B12:C12"/>
    <mergeCell ref="B13:C13"/>
    <mergeCell ref="B14:C14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2010-08-15T08:20:39Z</dcterms:created>
  <dcterms:modified xsi:type="dcterms:W3CDTF">2022-12-20T17:08:07Z</dcterms:modified>
</cp:coreProperties>
</file>