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filterPrivacy="1" defaultThemeVersion="166925"/>
  <xr:revisionPtr revIDLastSave="0" documentId="8_{8A4F6916-2EEE-43FD-8281-82527EB59391}" xr6:coauthVersionLast="47" xr6:coauthVersionMax="47" xr10:uidLastSave="{00000000-0000-0000-0000-000000000000}"/>
  <bookViews>
    <workbookView xWindow="-120" yWindow="-120" windowWidth="20730" windowHeight="11040" xr2:uid="{8801F6DB-69CA-4424-80FA-59CF48C6B8EC}"/>
  </bookViews>
  <sheets>
    <sheet name="Sheet1" sheetId="4" r:id="rId1"/>
    <sheet name="Sheet2" sheetId="2" r:id="rId2"/>
    <sheet name="Sheet3" sheetId="3" r:id="rId3"/>
    <sheet name="Sheet4" sheetId="5" r:id="rId4"/>
    <sheet name="Sheet5" sheetId="6" r:id="rId5"/>
  </sheets>
  <externalReferences>
    <externalReference r:id="rId6"/>
  </externalReferences>
  <definedNames>
    <definedName name="_xlnm.Print_Titles" localSheetId="0">Sheet1!$3:$3</definedName>
    <definedName name="商品リスト">[1]商品リスト!$A$3:$D$11</definedName>
    <definedName name="店舗リスト">[1]店舗リスト!$A$3:$B$6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2" i="5" l="1"/>
  <c r="D12" i="5"/>
  <c r="E12" i="5" s="1"/>
  <c r="E17" i="5" s="1"/>
  <c r="B13" i="5"/>
  <c r="D13" i="5"/>
  <c r="E13" i="5" s="1"/>
  <c r="B14" i="5"/>
  <c r="D14" i="5"/>
  <c r="E14" i="5"/>
  <c r="B15" i="5"/>
  <c r="D15" i="5"/>
  <c r="E15" i="5"/>
  <c r="B16" i="5"/>
  <c r="D16" i="5"/>
  <c r="E16" i="5"/>
  <c r="H366" i="4"/>
  <c r="H365" i="4"/>
  <c r="H364" i="4"/>
  <c r="H363" i="4"/>
  <c r="H362" i="4"/>
  <c r="H361" i="4"/>
  <c r="H360" i="4"/>
  <c r="H359" i="4"/>
  <c r="H358" i="4"/>
  <c r="H357" i="4"/>
  <c r="H356" i="4"/>
  <c r="H355" i="4"/>
  <c r="H354" i="4"/>
  <c r="H353" i="4"/>
  <c r="H352" i="4"/>
  <c r="H351" i="4"/>
  <c r="H350" i="4"/>
  <c r="H349" i="4"/>
  <c r="H348" i="4"/>
  <c r="H347" i="4"/>
  <c r="H346" i="4"/>
  <c r="H345" i="4"/>
  <c r="H344" i="4"/>
  <c r="H343" i="4"/>
  <c r="H342" i="4"/>
  <c r="H341" i="4"/>
  <c r="H340" i="4"/>
  <c r="H339" i="4"/>
  <c r="H338" i="4"/>
  <c r="H337" i="4"/>
  <c r="H336" i="4"/>
  <c r="H335" i="4"/>
  <c r="H334" i="4"/>
  <c r="H333" i="4"/>
  <c r="H332" i="4"/>
  <c r="H331" i="4"/>
  <c r="H330" i="4"/>
  <c r="H329" i="4"/>
  <c r="H328" i="4"/>
  <c r="H327" i="4"/>
  <c r="H326" i="4"/>
  <c r="H325" i="4"/>
  <c r="H324" i="4"/>
  <c r="H323" i="4"/>
  <c r="H322" i="4"/>
  <c r="H321" i="4"/>
  <c r="H320" i="4"/>
  <c r="H319" i="4"/>
  <c r="H318" i="4"/>
  <c r="H317" i="4"/>
  <c r="H316" i="4"/>
  <c r="H315" i="4"/>
  <c r="H314" i="4"/>
  <c r="H313" i="4"/>
  <c r="H312" i="4"/>
  <c r="H311" i="4"/>
  <c r="H310" i="4"/>
  <c r="H309" i="4"/>
  <c r="H308" i="4"/>
  <c r="H307" i="4"/>
  <c r="H306" i="4"/>
  <c r="H305" i="4"/>
  <c r="H304" i="4"/>
  <c r="H303" i="4"/>
  <c r="H302" i="4"/>
  <c r="H301" i="4"/>
  <c r="H300" i="4"/>
  <c r="H299" i="4"/>
  <c r="H298" i="4"/>
  <c r="H297" i="4"/>
  <c r="H296" i="4"/>
  <c r="H295" i="4"/>
  <c r="H294" i="4"/>
  <c r="H293" i="4"/>
  <c r="H292" i="4"/>
  <c r="H291" i="4"/>
  <c r="H290" i="4"/>
  <c r="H289" i="4"/>
  <c r="H288" i="4"/>
  <c r="H287" i="4"/>
  <c r="H286" i="4"/>
  <c r="H285" i="4"/>
  <c r="H284" i="4"/>
  <c r="H283" i="4"/>
  <c r="H282" i="4"/>
  <c r="H281" i="4"/>
  <c r="H280" i="4"/>
  <c r="H279" i="4"/>
  <c r="H278" i="4"/>
  <c r="H277" i="4"/>
  <c r="H276" i="4"/>
  <c r="H275" i="4"/>
  <c r="H274" i="4"/>
  <c r="H273" i="4"/>
  <c r="H272" i="4"/>
  <c r="H271" i="4"/>
  <c r="H270" i="4"/>
  <c r="H269" i="4"/>
  <c r="H268" i="4"/>
  <c r="H267" i="4"/>
  <c r="H266" i="4"/>
  <c r="H265" i="4"/>
  <c r="H264" i="4"/>
  <c r="H263" i="4"/>
  <c r="H262" i="4"/>
  <c r="H261" i="4"/>
  <c r="H260" i="4"/>
  <c r="H259" i="4"/>
  <c r="H258" i="4"/>
  <c r="H257" i="4"/>
  <c r="H256" i="4"/>
  <c r="H255" i="4"/>
  <c r="H254" i="4"/>
  <c r="H253" i="4"/>
  <c r="H252" i="4"/>
  <c r="H251" i="4"/>
  <c r="H250" i="4"/>
  <c r="H249" i="4"/>
  <c r="H248" i="4"/>
  <c r="H247" i="4"/>
  <c r="H246" i="4"/>
  <c r="H245" i="4"/>
  <c r="H244" i="4"/>
  <c r="H243" i="4"/>
  <c r="H242" i="4"/>
  <c r="H241" i="4"/>
  <c r="H240" i="4"/>
  <c r="H239" i="4"/>
  <c r="H238" i="4"/>
  <c r="H237" i="4"/>
  <c r="H236" i="4"/>
  <c r="H235" i="4"/>
  <c r="H234" i="4"/>
  <c r="H233" i="4"/>
  <c r="H232" i="4"/>
  <c r="H231" i="4"/>
  <c r="H230" i="4"/>
  <c r="H229" i="4"/>
  <c r="H228" i="4"/>
  <c r="H227" i="4"/>
  <c r="H226" i="4"/>
  <c r="H225" i="4"/>
  <c r="H224" i="4"/>
  <c r="H223" i="4"/>
  <c r="H222" i="4"/>
  <c r="H221" i="4"/>
  <c r="H220" i="4"/>
  <c r="H219" i="4"/>
  <c r="H218" i="4"/>
  <c r="H217" i="4"/>
  <c r="H216" i="4"/>
  <c r="H215" i="4"/>
  <c r="H214" i="4"/>
  <c r="H213" i="4"/>
  <c r="H212" i="4"/>
  <c r="H211" i="4"/>
  <c r="H210" i="4"/>
  <c r="H209" i="4"/>
  <c r="H208" i="4"/>
  <c r="H207" i="4"/>
  <c r="H206" i="4"/>
  <c r="H205" i="4"/>
  <c r="H204" i="4"/>
  <c r="H203" i="4"/>
  <c r="H202" i="4"/>
  <c r="H201" i="4"/>
  <c r="H200" i="4"/>
  <c r="H199" i="4"/>
  <c r="H198" i="4"/>
  <c r="H197" i="4"/>
  <c r="H196" i="4"/>
  <c r="H195" i="4"/>
  <c r="H194" i="4"/>
  <c r="H193" i="4"/>
  <c r="H192" i="4"/>
  <c r="H191" i="4"/>
  <c r="H190" i="4"/>
  <c r="H189" i="4"/>
  <c r="H188" i="4"/>
  <c r="H187" i="4"/>
  <c r="H186" i="4"/>
  <c r="H185" i="4"/>
  <c r="H184" i="4"/>
  <c r="H183" i="4"/>
  <c r="H182" i="4"/>
  <c r="H181" i="4"/>
  <c r="H180" i="4"/>
  <c r="H179" i="4"/>
  <c r="H178" i="4"/>
  <c r="H177" i="4"/>
  <c r="H176" i="4"/>
  <c r="H175" i="4"/>
  <c r="H174" i="4"/>
  <c r="H173" i="4"/>
  <c r="H172" i="4"/>
  <c r="H171" i="4"/>
  <c r="H170" i="4"/>
  <c r="H169" i="4"/>
  <c r="H168" i="4"/>
  <c r="H167" i="4"/>
  <c r="H166" i="4"/>
  <c r="H165" i="4"/>
  <c r="H164" i="4"/>
  <c r="H163" i="4"/>
  <c r="H162" i="4"/>
  <c r="H161" i="4"/>
  <c r="H160" i="4"/>
  <c r="H159" i="4"/>
  <c r="H158" i="4"/>
  <c r="H157" i="4"/>
  <c r="H156" i="4"/>
  <c r="H155" i="4"/>
  <c r="H154" i="4"/>
  <c r="H153" i="4"/>
  <c r="H152" i="4"/>
  <c r="H151" i="4"/>
  <c r="H150" i="4"/>
  <c r="H149" i="4"/>
  <c r="H148" i="4"/>
  <c r="H147" i="4"/>
  <c r="H146" i="4"/>
  <c r="H145" i="4"/>
  <c r="H144" i="4"/>
  <c r="H143" i="4"/>
  <c r="H142" i="4"/>
  <c r="H141" i="4"/>
  <c r="H140" i="4"/>
  <c r="H139" i="4"/>
  <c r="H138" i="4"/>
  <c r="H137" i="4"/>
  <c r="H136" i="4"/>
  <c r="H135" i="4"/>
  <c r="H134" i="4"/>
  <c r="H133" i="4"/>
  <c r="H132" i="4"/>
  <c r="H131" i="4"/>
  <c r="H130" i="4"/>
  <c r="H129" i="4"/>
  <c r="H128" i="4"/>
  <c r="H127" i="4"/>
  <c r="H126" i="4"/>
  <c r="H125" i="4"/>
  <c r="H124" i="4"/>
  <c r="H123" i="4"/>
  <c r="H122" i="4"/>
  <c r="H121" i="4"/>
  <c r="H120" i="4"/>
  <c r="H119" i="4"/>
  <c r="H118" i="4"/>
  <c r="H117" i="4"/>
  <c r="H116" i="4"/>
  <c r="H115" i="4"/>
  <c r="H114" i="4"/>
  <c r="H113" i="4"/>
  <c r="H112" i="4"/>
  <c r="H111" i="4"/>
  <c r="H110" i="4"/>
  <c r="H109" i="4"/>
  <c r="H108" i="4"/>
  <c r="H107" i="4"/>
  <c r="H106" i="4"/>
  <c r="H105" i="4"/>
  <c r="H104" i="4"/>
  <c r="H103" i="4"/>
  <c r="H102" i="4"/>
  <c r="H101" i="4"/>
  <c r="H100" i="4"/>
  <c r="H99" i="4"/>
  <c r="H98" i="4"/>
  <c r="H97" i="4"/>
  <c r="H96" i="4"/>
  <c r="H95" i="4"/>
  <c r="H94" i="4"/>
  <c r="H93" i="4"/>
  <c r="H92" i="4"/>
  <c r="H91" i="4"/>
  <c r="H90" i="4"/>
  <c r="H89" i="4"/>
  <c r="H88" i="4"/>
  <c r="H87" i="4"/>
  <c r="H86" i="4"/>
  <c r="H85" i="4"/>
  <c r="H84" i="4"/>
  <c r="H83" i="4"/>
  <c r="H82" i="4"/>
  <c r="H81" i="4"/>
  <c r="H80" i="4"/>
  <c r="H79" i="4"/>
  <c r="H78" i="4"/>
  <c r="H77" i="4"/>
  <c r="H76" i="4"/>
  <c r="H75" i="4"/>
  <c r="H74" i="4"/>
  <c r="H73" i="4"/>
  <c r="H72" i="4"/>
  <c r="H71" i="4"/>
  <c r="H70" i="4"/>
  <c r="H69" i="4"/>
  <c r="H68" i="4"/>
  <c r="H67" i="4"/>
  <c r="H66" i="4"/>
  <c r="H65" i="4"/>
  <c r="H64" i="4"/>
  <c r="H63" i="4"/>
  <c r="H62" i="4"/>
  <c r="H61" i="4"/>
  <c r="H60" i="4"/>
  <c r="H59" i="4"/>
  <c r="H58" i="4"/>
  <c r="H57" i="4"/>
  <c r="H56" i="4"/>
  <c r="H55" i="4"/>
  <c r="H54" i="4"/>
  <c r="H53" i="4"/>
  <c r="H52" i="4"/>
  <c r="H51" i="4"/>
  <c r="H50" i="4"/>
  <c r="H49" i="4"/>
  <c r="H48" i="4"/>
  <c r="H47" i="4"/>
  <c r="H46" i="4"/>
  <c r="H45" i="4"/>
  <c r="H44" i="4"/>
  <c r="H43" i="4"/>
  <c r="H42" i="4"/>
  <c r="H41" i="4"/>
  <c r="H40" i="4"/>
  <c r="H39" i="4"/>
  <c r="H38" i="4"/>
  <c r="H37" i="4"/>
  <c r="H36" i="4"/>
  <c r="H35" i="4"/>
  <c r="H34" i="4"/>
  <c r="H33" i="4"/>
  <c r="H32" i="4"/>
  <c r="H31" i="4"/>
  <c r="H30" i="4"/>
  <c r="H29" i="4"/>
  <c r="H28" i="4"/>
  <c r="H27" i="4"/>
  <c r="H26" i="4"/>
  <c r="H25" i="4"/>
  <c r="H24" i="4"/>
  <c r="H23" i="4"/>
  <c r="H22" i="4"/>
  <c r="H21" i="4"/>
  <c r="H20" i="4"/>
  <c r="H19" i="4"/>
  <c r="H18" i="4"/>
  <c r="H17" i="4"/>
  <c r="H16" i="4"/>
  <c r="H15" i="4"/>
  <c r="H14" i="4"/>
  <c r="H13" i="4"/>
  <c r="H12" i="4"/>
  <c r="H11" i="4"/>
  <c r="H10" i="4"/>
  <c r="H9" i="4"/>
  <c r="H8" i="4"/>
  <c r="H7" i="4"/>
  <c r="H6" i="4"/>
  <c r="H5" i="4"/>
  <c r="H4" i="4"/>
  <c r="E15" i="3"/>
  <c r="E14" i="3"/>
  <c r="E13" i="3"/>
  <c r="E12" i="3"/>
  <c r="E11" i="3"/>
  <c r="E10" i="3"/>
  <c r="E9" i="3"/>
  <c r="E8" i="3"/>
  <c r="E7" i="3"/>
  <c r="E6" i="3"/>
  <c r="E5" i="3"/>
  <c r="E4" i="3"/>
  <c r="B8" i="3"/>
  <c r="B15" i="3"/>
  <c r="B11" i="3"/>
  <c r="B7" i="3"/>
  <c r="B4" i="3"/>
  <c r="B14" i="3"/>
  <c r="B10" i="3"/>
  <c r="B6" i="3"/>
  <c r="B12" i="3"/>
  <c r="B13" i="3"/>
  <c r="B9" i="3"/>
  <c r="B5" i="3"/>
  <c r="E18" i="5" l="1"/>
  <c r="E19" i="5" s="1"/>
  <c r="B9"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tc={F222FE28-A369-4737-A781-FCA8EDFD5DE1}</author>
    <author>tc={70A4A90D-BDA5-4DD7-8718-613719E3A54B}</author>
    <author>tc={F0DD5307-157A-49A5-BA86-A7FD83DC22E5}</author>
  </authors>
  <commentList>
    <comment ref="A1" authorId="0" shapeId="0" xr:uid="{F222FE28-A369-4737-A781-FCA8EDFD5DE1}">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休館日を明記してください。</t>
      </text>
    </comment>
    <comment ref="A4" authorId="1" shapeId="0" xr:uid="{70A4A90D-BDA5-4DD7-8718-613719E3A54B}">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（15歳以上）に変更してください。</t>
      </text>
    </comment>
    <comment ref="A5" authorId="2" shapeId="0" xr:uid="{F0DD5307-157A-49A5-BA86-A7FD83DC22E5}">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（６歳から14歳まで）に変更してください。</t>
      </text>
    </comment>
  </commentList>
</comments>
</file>

<file path=xl/sharedStrings.xml><?xml version="1.0" encoding="utf-8"?>
<sst xmlns="http://schemas.openxmlformats.org/spreadsheetml/2006/main" count="1216" uniqueCount="99">
  <si>
    <t>売上リスト</t>
    <rPh sb="0" eb="2">
      <t>ウリアゲ</t>
    </rPh>
    <phoneticPr fontId="5"/>
  </si>
  <si>
    <t>明細番号</t>
    <rPh sb="0" eb="2">
      <t>メイサイ</t>
    </rPh>
    <rPh sb="2" eb="4">
      <t>バンゴウ</t>
    </rPh>
    <phoneticPr fontId="5"/>
  </si>
  <si>
    <t>日付</t>
    <rPh sb="0" eb="2">
      <t>ヒヅケ</t>
    </rPh>
    <phoneticPr fontId="5"/>
  </si>
  <si>
    <t>店舗名</t>
    <rPh sb="0" eb="2">
      <t>テンポ</t>
    </rPh>
    <rPh sb="2" eb="3">
      <t>メイ</t>
    </rPh>
    <phoneticPr fontId="5"/>
  </si>
  <si>
    <t>商品名</t>
    <rPh sb="0" eb="3">
      <t>ショウヒンメイ</t>
    </rPh>
    <phoneticPr fontId="5"/>
  </si>
  <si>
    <t>価格</t>
    <rPh sb="0" eb="2">
      <t>カカク</t>
    </rPh>
    <phoneticPr fontId="5"/>
  </si>
  <si>
    <t>数量</t>
    <rPh sb="0" eb="2">
      <t>スウリョウ</t>
    </rPh>
    <phoneticPr fontId="5"/>
  </si>
  <si>
    <t>金額</t>
    <rPh sb="0" eb="2">
      <t>キンガク</t>
    </rPh>
    <phoneticPr fontId="5"/>
  </si>
  <si>
    <t>銀座店</t>
  </si>
  <si>
    <t>モカ</t>
  </si>
  <si>
    <t>オリジナルブレンド</t>
  </si>
  <si>
    <t>麻布店</t>
  </si>
  <si>
    <t>ブルーマウンテン</t>
  </si>
  <si>
    <t>浅草店</t>
  </si>
  <si>
    <t>器具</t>
  </si>
  <si>
    <t>コーヒーミル</t>
  </si>
  <si>
    <t>ドリップパック（5個入）</t>
  </si>
  <si>
    <t>ドリッパー</t>
  </si>
  <si>
    <t>コナ</t>
  </si>
  <si>
    <t>水族館入場料金</t>
    <rPh sb="0" eb="3">
      <t>スイゾクカン</t>
    </rPh>
    <rPh sb="3" eb="6">
      <t>ニュウジョウリョウ</t>
    </rPh>
    <rPh sb="6" eb="7">
      <t>キン</t>
    </rPh>
    <phoneticPr fontId="5"/>
  </si>
  <si>
    <t>12月-3月</t>
    <rPh sb="2" eb="3">
      <t>ツキ</t>
    </rPh>
    <rPh sb="5" eb="6">
      <t>ツキ</t>
    </rPh>
    <phoneticPr fontId="5"/>
  </si>
  <si>
    <t>4月～8月</t>
    <rPh sb="1" eb="2">
      <t>ツキ</t>
    </rPh>
    <rPh sb="4" eb="5">
      <t>ツキ</t>
    </rPh>
    <phoneticPr fontId="5"/>
  </si>
  <si>
    <t>9月～11月</t>
    <rPh sb="1" eb="2">
      <t>ツキ</t>
    </rPh>
    <rPh sb="5" eb="6">
      <t>ツキ</t>
    </rPh>
    <phoneticPr fontId="5"/>
  </si>
  <si>
    <t>大人
（中学生以上）</t>
    <rPh sb="0" eb="2">
      <t>オトナ</t>
    </rPh>
    <rPh sb="4" eb="7">
      <t>チュウガクセイ</t>
    </rPh>
    <rPh sb="7" eb="9">
      <t>イジョウ</t>
    </rPh>
    <phoneticPr fontId="5"/>
  </si>
  <si>
    <t>子供
（小学生）</t>
    <rPh sb="0" eb="2">
      <t>コドモ</t>
    </rPh>
    <rPh sb="4" eb="7">
      <t>ショウガクセイ</t>
    </rPh>
    <phoneticPr fontId="5"/>
  </si>
  <si>
    <t>同窓会参加者リスト</t>
    <rPh sb="0" eb="3">
      <t>ドウソウカイ</t>
    </rPh>
    <rPh sb="3" eb="6">
      <t>サンカシャ</t>
    </rPh>
    <phoneticPr fontId="5"/>
  </si>
  <si>
    <t>氏名</t>
    <rPh sb="0" eb="2">
      <t>シメイ</t>
    </rPh>
    <phoneticPr fontId="5"/>
  </si>
  <si>
    <t>フリガナ</t>
    <phoneticPr fontId="5"/>
  </si>
  <si>
    <t>連絡先電話番号</t>
    <rPh sb="0" eb="7">
      <t>レンラクサキデンワバンゴウ</t>
    </rPh>
    <phoneticPr fontId="5"/>
  </si>
  <si>
    <t>出欠</t>
    <rPh sb="0" eb="2">
      <t>シュッケツ</t>
    </rPh>
    <phoneticPr fontId="5"/>
  </si>
  <si>
    <t>山下直也</t>
    <rPh sb="0" eb="2">
      <t>ヤマシタ</t>
    </rPh>
    <rPh sb="2" eb="4">
      <t>ナオヤ</t>
    </rPh>
    <phoneticPr fontId="5"/>
  </si>
  <si>
    <t>090-0000-XXXX</t>
    <phoneticPr fontId="5"/>
  </si>
  <si>
    <t>○</t>
    <phoneticPr fontId="5"/>
  </si>
  <si>
    <t>須藤路子</t>
    <rPh sb="0" eb="2">
      <t>スドウ</t>
    </rPh>
    <rPh sb="2" eb="4">
      <t>ミチコ</t>
    </rPh>
    <phoneticPr fontId="5"/>
  </si>
  <si>
    <t>080-0000-XXXX</t>
    <phoneticPr fontId="5"/>
  </si>
  <si>
    <t>高橋純一</t>
    <rPh sb="0" eb="2">
      <t>タカハシ</t>
    </rPh>
    <rPh sb="2" eb="4">
      <t>ジュンイチ</t>
    </rPh>
    <phoneticPr fontId="5"/>
  </si>
  <si>
    <t>大原ゆかり</t>
    <rPh sb="0" eb="2">
      <t>オオハラ</t>
    </rPh>
    <phoneticPr fontId="5"/>
  </si>
  <si>
    <t>050-0000-XXXX</t>
    <phoneticPr fontId="5"/>
  </si>
  <si>
    <t>森下博之</t>
    <rPh sb="0" eb="2">
      <t>モリシタ</t>
    </rPh>
    <rPh sb="2" eb="4">
      <t>ヒロユキ</t>
    </rPh>
    <phoneticPr fontId="5"/>
  </si>
  <si>
    <t>大庭恵美子</t>
    <rPh sb="0" eb="2">
      <t>オオバ</t>
    </rPh>
    <rPh sb="2" eb="5">
      <t>エミコ</t>
    </rPh>
    <phoneticPr fontId="5"/>
  </si>
  <si>
    <t>石川由美</t>
    <rPh sb="0" eb="2">
      <t>イシカワ</t>
    </rPh>
    <rPh sb="2" eb="4">
      <t>ユミ</t>
    </rPh>
    <phoneticPr fontId="5"/>
  </si>
  <si>
    <t>渡辺壮太</t>
    <rPh sb="0" eb="2">
      <t>ワタナベ</t>
    </rPh>
    <rPh sb="2" eb="4">
      <t>ソウタ</t>
    </rPh>
    <phoneticPr fontId="5"/>
  </si>
  <si>
    <t>服部雄二郎</t>
    <rPh sb="0" eb="2">
      <t>ハットリ</t>
    </rPh>
    <rPh sb="2" eb="5">
      <t>ユウジロウ</t>
    </rPh>
    <phoneticPr fontId="5"/>
  </si>
  <si>
    <t>青木直美</t>
    <rPh sb="0" eb="2">
      <t>アオキ</t>
    </rPh>
    <rPh sb="2" eb="4">
      <t>ナオミ</t>
    </rPh>
    <phoneticPr fontId="5"/>
  </si>
  <si>
    <t>久保田朱音</t>
    <rPh sb="0" eb="3">
      <t>クボタ</t>
    </rPh>
    <rPh sb="3" eb="5">
      <t>アカネ</t>
    </rPh>
    <phoneticPr fontId="5"/>
  </si>
  <si>
    <t>上野雅治</t>
    <rPh sb="0" eb="2">
      <t>ウエノ</t>
    </rPh>
    <rPh sb="2" eb="4">
      <t>マサハル</t>
    </rPh>
    <phoneticPr fontId="5"/>
  </si>
  <si>
    <t>090-0001-XXXX</t>
  </si>
  <si>
    <t>商品分類</t>
    <rPh sb="0" eb="2">
      <t>ショウヒンブンルイ2</t>
    </rPh>
    <phoneticPr fontId="5"/>
  </si>
  <si>
    <t>豆</t>
  </si>
  <si>
    <t>その他</t>
  </si>
  <si>
    <t>コーヒースティック</t>
  </si>
  <si>
    <t>インセンススタンド</t>
    <phoneticPr fontId="5"/>
  </si>
  <si>
    <t>D-008</t>
  </si>
  <si>
    <t>アロマディフューザー</t>
    <phoneticPr fontId="5"/>
  </si>
  <si>
    <t>D-007</t>
  </si>
  <si>
    <t>空気清浄機</t>
    <rPh sb="0" eb="5">
      <t>クウキセイジョウキ</t>
    </rPh>
    <phoneticPr fontId="5"/>
  </si>
  <si>
    <t>D-006</t>
  </si>
  <si>
    <t>加湿器</t>
    <rPh sb="0" eb="3">
      <t>カシツキ</t>
    </rPh>
    <phoneticPr fontId="5"/>
  </si>
  <si>
    <t>D-005</t>
  </si>
  <si>
    <t>卓上デジタル時計</t>
    <rPh sb="0" eb="2">
      <t>タクジョウ</t>
    </rPh>
    <rPh sb="6" eb="8">
      <t>トケイ</t>
    </rPh>
    <phoneticPr fontId="5"/>
  </si>
  <si>
    <t>D-004</t>
  </si>
  <si>
    <t>壁掛け時計</t>
    <rPh sb="0" eb="5">
      <t>カベカケトケイ</t>
    </rPh>
    <phoneticPr fontId="5"/>
  </si>
  <si>
    <t>D-003</t>
  </si>
  <si>
    <t>ポスターフレーム（A3）</t>
    <phoneticPr fontId="5"/>
  </si>
  <si>
    <t>D-002</t>
  </si>
  <si>
    <t>ポスターフレーム（A4）</t>
    <phoneticPr fontId="5"/>
  </si>
  <si>
    <t>D-001</t>
    <phoneticPr fontId="5"/>
  </si>
  <si>
    <t>単価</t>
    <rPh sb="0" eb="2">
      <t>タンカ</t>
    </rPh>
    <phoneticPr fontId="5"/>
  </si>
  <si>
    <t>商品番号</t>
    <rPh sb="0" eb="2">
      <t>ショウヒン</t>
    </rPh>
    <rPh sb="2" eb="4">
      <t>バンゴウ</t>
    </rPh>
    <phoneticPr fontId="5"/>
  </si>
  <si>
    <t>商品一覧</t>
    <rPh sb="0" eb="2">
      <t>ショウヒン</t>
    </rPh>
    <rPh sb="2" eb="4">
      <t>イチラン</t>
    </rPh>
    <phoneticPr fontId="5"/>
  </si>
  <si>
    <t>○○銀行　○○支店　普通預金　○○○○○○</t>
    <rPh sb="2" eb="4">
      <t>ギンコウ</t>
    </rPh>
    <rPh sb="7" eb="9">
      <t>シテン</t>
    </rPh>
    <rPh sb="10" eb="12">
      <t>フツウ</t>
    </rPh>
    <rPh sb="12" eb="14">
      <t>ヨキン</t>
    </rPh>
    <phoneticPr fontId="5"/>
  </si>
  <si>
    <t>（お振込先）</t>
  </si>
  <si>
    <t>合計</t>
    <rPh sb="0" eb="2">
      <t>ゴウケイ</t>
    </rPh>
    <phoneticPr fontId="5"/>
  </si>
  <si>
    <t>消費税</t>
    <rPh sb="0" eb="3">
      <t>ショウヒゼイ</t>
    </rPh>
    <phoneticPr fontId="5"/>
  </si>
  <si>
    <t>小計</t>
    <rPh sb="0" eb="2">
      <t>ショウケイ</t>
    </rPh>
    <phoneticPr fontId="5"/>
  </si>
  <si>
    <t>D-006</t>
    <phoneticPr fontId="5"/>
  </si>
  <si>
    <t>D-003</t>
    <phoneticPr fontId="5"/>
  </si>
  <si>
    <t>金額（税込）</t>
    <rPh sb="0" eb="2">
      <t>キンガク</t>
    </rPh>
    <rPh sb="3" eb="5">
      <t>ゼイコ</t>
    </rPh>
    <phoneticPr fontId="5"/>
  </si>
  <si>
    <t>ご請求額：</t>
    <rPh sb="1" eb="3">
      <t>セイキュウ</t>
    </rPh>
    <rPh sb="3" eb="4">
      <t>ガク</t>
    </rPh>
    <phoneticPr fontId="5"/>
  </si>
  <si>
    <t>下記のとおりご請求申し上げます。</t>
    <rPh sb="0" eb="2">
      <t>カキ</t>
    </rPh>
    <rPh sb="7" eb="9">
      <t>セイキュウ</t>
    </rPh>
    <rPh sb="9" eb="10">
      <t>モウ</t>
    </rPh>
    <rPh sb="11" eb="12">
      <t>ア</t>
    </rPh>
    <phoneticPr fontId="5"/>
  </si>
  <si>
    <t>東京都渋谷区XX-XX</t>
    <rPh sb="0" eb="3">
      <t>トウキョウト</t>
    </rPh>
    <rPh sb="3" eb="6">
      <t>シブヤク</t>
    </rPh>
    <phoneticPr fontId="5"/>
  </si>
  <si>
    <t>インテリアショップSAWA</t>
    <phoneticPr fontId="5"/>
  </si>
  <si>
    <t>田中モーターズ株式会社　御中</t>
    <rPh sb="0" eb="2">
      <t>タナカ</t>
    </rPh>
    <rPh sb="7" eb="11">
      <t>カブシキカイシャ</t>
    </rPh>
    <rPh sb="12" eb="14">
      <t>オンチュウ</t>
    </rPh>
    <phoneticPr fontId="5"/>
  </si>
  <si>
    <t>発行日</t>
    <rPh sb="0" eb="2">
      <t>ハッコウ</t>
    </rPh>
    <rPh sb="2" eb="3">
      <t>ビ</t>
    </rPh>
    <phoneticPr fontId="5"/>
  </si>
  <si>
    <t>請求書No.</t>
    <rPh sb="0" eb="3">
      <t>セイキュウショ</t>
    </rPh>
    <phoneticPr fontId="5"/>
  </si>
  <si>
    <t>請求書</t>
    <rPh sb="0" eb="3">
      <t>セイキュウショ</t>
    </rPh>
    <phoneticPr fontId="5"/>
  </si>
  <si>
    <t>仙台出張</t>
    <rPh sb="0" eb="2">
      <t>センダイ</t>
    </rPh>
    <rPh sb="2" eb="4">
      <t>シュッチョウ</t>
    </rPh>
    <phoneticPr fontId="5"/>
  </si>
  <si>
    <t>有休</t>
    <rPh sb="0" eb="2">
      <t>ユウキュウ</t>
    </rPh>
    <phoneticPr fontId="5"/>
  </si>
  <si>
    <t>新製品発表会</t>
    <rPh sb="0" eb="6">
      <t>シンセイヒンハッピョウカイ</t>
    </rPh>
    <phoneticPr fontId="5"/>
  </si>
  <si>
    <t>リハーサル</t>
    <phoneticPr fontId="5"/>
  </si>
  <si>
    <t>大阪出張</t>
    <rPh sb="0" eb="2">
      <t>オオサカ</t>
    </rPh>
    <rPh sb="2" eb="4">
      <t>シュッチョウ</t>
    </rPh>
    <phoneticPr fontId="5"/>
  </si>
  <si>
    <t>工場打合せ</t>
    <rPh sb="0" eb="2">
      <t>コウジョウ</t>
    </rPh>
    <rPh sb="2" eb="4">
      <t>ウチアワ</t>
    </rPh>
    <phoneticPr fontId="5"/>
  </si>
  <si>
    <t>定例部会</t>
    <rPh sb="0" eb="2">
      <t>テイレイ</t>
    </rPh>
    <rPh sb="2" eb="4">
      <t>ブカイ</t>
    </rPh>
    <phoneticPr fontId="5"/>
  </si>
  <si>
    <t>川野</t>
    <rPh sb="0" eb="2">
      <t>カワノ</t>
    </rPh>
    <phoneticPr fontId="5"/>
  </si>
  <si>
    <t>久松</t>
    <rPh sb="0" eb="2">
      <t>ヒサマツ</t>
    </rPh>
    <phoneticPr fontId="5"/>
  </si>
  <si>
    <t>大野</t>
    <rPh sb="0" eb="2">
      <t>オオノ</t>
    </rPh>
    <phoneticPr fontId="5"/>
  </si>
  <si>
    <t>麻生主任</t>
    <rPh sb="0" eb="4">
      <t>アソウシュニン</t>
    </rPh>
    <phoneticPr fontId="5"/>
  </si>
  <si>
    <t>吉田課長</t>
    <rPh sb="0" eb="2">
      <t>ヨシダ</t>
    </rPh>
    <rPh sb="2" eb="4">
      <t>カチョウ</t>
    </rPh>
    <phoneticPr fontId="5"/>
  </si>
  <si>
    <t>営業部予定表</t>
    <rPh sb="0" eb="3">
      <t>エイギョウブ</t>
    </rPh>
    <rPh sb="3" eb="6">
      <t>ヨテイヒョウ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</si>
</sst>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76" formatCode="m/d;@"/>
    <numFmt numFmtId="177" formatCode="yyyy/m/d\(aaa\)"/>
    <numFmt numFmtId="178" formatCode=";;;"/>
  </numFmts>
  <fonts count="19">
    <font>
      <sz val="11"/>
      <color theme="1"/>
      <name val="游ゴシック"/>
      <family val="2"/>
      <charset val="128"/>
      <scheme val="minor"/>
    </font>
    <font>
      <sz val="11"/>
      <color theme="1"/>
      <name val="游ゴシック"/>
      <family val="2"/>
      <charset val="128"/>
      <scheme val="minor"/>
    </font>
    <font>
      <b/>
      <sz val="11"/>
      <color theme="3"/>
      <name val="游ゴシック"/>
      <family val="2"/>
      <charset val="128"/>
      <scheme val="minor"/>
    </font>
    <font>
      <sz val="11"/>
      <color theme="0"/>
      <name val="游ゴシック"/>
      <family val="2"/>
      <charset val="128"/>
      <scheme val="minor"/>
    </font>
    <font>
      <b/>
      <sz val="11"/>
      <color theme="1"/>
      <name val="游ゴシック"/>
      <family val="3"/>
      <charset val="128"/>
      <scheme val="minor"/>
    </font>
    <font>
      <sz val="6"/>
      <name val="游ゴシック"/>
      <family val="2"/>
      <charset val="128"/>
      <scheme val="minor"/>
    </font>
    <font>
      <b/>
      <sz val="11"/>
      <name val="游ゴシック"/>
      <family val="3"/>
      <charset val="128"/>
      <scheme val="minor"/>
    </font>
    <font>
      <sz val="11"/>
      <name val="游ゴシック"/>
      <family val="3"/>
      <charset val="128"/>
      <scheme val="minor"/>
    </font>
    <font>
      <sz val="11"/>
      <color theme="1"/>
      <name val="游ゴシック"/>
      <family val="2"/>
      <charset val="128"/>
    </font>
    <font>
      <b/>
      <sz val="11"/>
      <color theme="0"/>
      <name val="游ゴシック"/>
      <family val="3"/>
      <charset val="128"/>
      <scheme val="minor"/>
    </font>
    <font>
      <sz val="11"/>
      <color theme="0"/>
      <name val="游ゴシック"/>
      <family val="3"/>
      <charset val="128"/>
      <scheme val="minor"/>
    </font>
    <font>
      <b/>
      <sz val="12"/>
      <color theme="3"/>
      <name val="游ゴシック"/>
      <family val="2"/>
      <charset val="128"/>
      <scheme val="minor"/>
    </font>
    <font>
      <sz val="11"/>
      <color theme="0"/>
      <name val="游ゴシック"/>
      <family val="2"/>
      <charset val="128"/>
    </font>
    <font>
      <b/>
      <sz val="11"/>
      <color theme="0"/>
      <name val="游ゴシック"/>
      <family val="3"/>
      <charset val="128"/>
    </font>
    <font>
      <sz val="14"/>
      <color theme="1"/>
      <name val="游ゴシック"/>
      <family val="3"/>
      <charset val="128"/>
      <scheme val="minor"/>
    </font>
    <font>
      <sz val="11"/>
      <color theme="1"/>
      <name val="游ゴシック"/>
      <family val="3"/>
      <charset val="128"/>
      <scheme val="minor"/>
    </font>
    <font>
      <sz val="11"/>
      <name val="游ゴシック"/>
      <family val="2"/>
      <charset val="128"/>
      <scheme val="minor"/>
    </font>
    <font>
      <b/>
      <sz val="22"/>
      <name val="游ゴシック"/>
      <family val="3"/>
      <charset val="128"/>
      <scheme val="minor"/>
    </font>
    <font>
      <b/>
      <sz val="12"/>
      <color theme="1"/>
      <name val="游ゴシック"/>
      <family val="3"/>
      <charset val="128"/>
      <scheme val="minor"/>
    </font>
  </fonts>
  <fills count="14">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5"/>
      </patternFill>
    </fill>
    <fill>
      <patternFill patternType="solid">
        <fgColor theme="9"/>
      </patternFill>
    </fill>
    <fill>
      <patternFill patternType="solid">
        <fgColor theme="4"/>
        <bgColor indexed="64"/>
      </patternFill>
    </fill>
    <fill>
      <patternFill patternType="solid">
        <fgColor theme="4" tint="0.59999389629810485"/>
        <bgColor indexed="64"/>
      </patternFill>
    </fill>
    <fill>
      <patternFill patternType="solid">
        <fgColor theme="5"/>
        <bgColor indexed="64"/>
      </patternFill>
    </fill>
    <fill>
      <patternFill patternType="solid">
        <fgColor theme="6"/>
      </patternFill>
    </fill>
    <fill>
      <patternFill patternType="solid">
        <fgColor theme="6" tint="0.59999389629810485"/>
        <bgColor indexed="65"/>
      </patternFill>
    </fill>
    <fill>
      <patternFill patternType="solid">
        <fgColor theme="4" tint="0.79998168889431442"/>
        <bgColor indexed="64"/>
      </patternFill>
    </fill>
    <fill>
      <patternFill patternType="solid">
        <fgColor theme="5" tint="0.79998168889431442"/>
        <bgColor indexed="64"/>
      </patternFill>
    </fill>
    <fill>
      <patternFill patternType="solid">
        <fgColor rgb="FF0070C0"/>
        <bgColor indexed="64"/>
      </patternFill>
    </fill>
  </fills>
  <borders count="11">
    <border>
      <left/>
      <right/>
      <top/>
      <bottom/>
      <diagonal/>
    </border>
    <border>
      <left style="hair">
        <color theme="4"/>
      </left>
      <right style="hair">
        <color theme="4"/>
      </right>
      <top style="hair">
        <color theme="4"/>
      </top>
      <bottom style="hair">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top/>
      <bottom style="thin">
        <color indexed="64"/>
      </bottom>
      <diagonal/>
    </border>
    <border>
      <left/>
      <right/>
      <top style="thin">
        <color indexed="64"/>
      </top>
      <bottom style="thin">
        <color indexed="64"/>
      </bottom>
      <diagonal/>
    </border>
  </borders>
  <cellStyleXfs count="14">
    <xf numFmtId="0" fontId="0" fillId="0" borderId="0">
      <alignment vertical="center"/>
    </xf>
    <xf numFmtId="38" fontId="1" fillId="0" borderId="0" applyFont="0" applyFill="0" applyBorder="0" applyAlignment="0" applyProtection="0">
      <alignment vertical="center"/>
    </xf>
    <xf numFmtId="0" fontId="2" fillId="0" borderId="0" applyNumberFormat="0" applyFill="0" applyBorder="0" applyAlignment="0" applyProtection="0">
      <alignment vertical="center"/>
    </xf>
    <xf numFmtId="0" fontId="3" fillId="2" borderId="0" applyNumberFormat="0" applyBorder="0" applyAlignment="0" applyProtection="0">
      <alignment vertical="center"/>
    </xf>
    <xf numFmtId="0" fontId="1" fillId="3" borderId="0" applyNumberFormat="0" applyBorder="0" applyAlignment="0" applyProtection="0">
      <alignment vertical="center"/>
    </xf>
    <xf numFmtId="0" fontId="2" fillId="0" borderId="0" applyNumberFormat="0" applyFill="0" applyBorder="0" applyAlignment="0" applyProtection="0">
      <alignment vertical="center"/>
    </xf>
    <xf numFmtId="0" fontId="1" fillId="0" borderId="0">
      <alignment vertical="center"/>
    </xf>
    <xf numFmtId="0" fontId="3" fillId="5" borderId="0" applyNumberFormat="0" applyBorder="0" applyAlignment="0" applyProtection="0">
      <alignment vertical="center"/>
    </xf>
    <xf numFmtId="0" fontId="3" fillId="4" borderId="0" applyNumberFormat="0" applyBorder="0" applyAlignment="0" applyProtection="0">
      <alignment vertical="center"/>
    </xf>
    <xf numFmtId="38" fontId="8" fillId="0" borderId="0" applyFont="0" applyFill="0" applyBorder="0" applyAlignment="0" applyProtection="0">
      <alignment vertical="center"/>
    </xf>
    <xf numFmtId="38" fontId="1" fillId="0" borderId="0" applyFont="0" applyFill="0" applyBorder="0" applyAlignment="0" applyProtection="0">
      <alignment vertical="center"/>
    </xf>
    <xf numFmtId="0" fontId="12" fillId="9" borderId="0" applyNumberFormat="0" applyBorder="0" applyAlignment="0" applyProtection="0">
      <alignment vertical="center"/>
    </xf>
    <xf numFmtId="0" fontId="1" fillId="10" borderId="0" applyNumberFormat="0" applyBorder="0" applyAlignment="0" applyProtection="0">
      <alignment vertical="center"/>
    </xf>
    <xf numFmtId="6" fontId="1" fillId="0" borderId="0" applyFont="0" applyFill="0" applyBorder="0" applyAlignment="0" applyProtection="0">
      <alignment vertical="center"/>
    </xf>
  </cellStyleXfs>
  <cellXfs count="54">
    <xf numFmtId="0" fontId="0" fillId="0" borderId="0" xfId="0">
      <alignment vertical="center"/>
    </xf>
    <xf numFmtId="0" fontId="4" fillId="0" borderId="0" xfId="0" applyFont="1">
      <alignment vertical="center"/>
    </xf>
    <xf numFmtId="14" fontId="0" fillId="0" borderId="0" xfId="0" applyNumberFormat="1">
      <alignment vertical="center"/>
    </xf>
    <xf numFmtId="38" fontId="0" fillId="0" borderId="0" xfId="1" applyFont="1">
      <alignment vertical="center"/>
    </xf>
    <xf numFmtId="0" fontId="9" fillId="0" borderId="0" xfId="0" applyFont="1">
      <alignment vertical="center"/>
    </xf>
    <xf numFmtId="0" fontId="10" fillId="0" borderId="0" xfId="0" applyFont="1">
      <alignment vertical="center"/>
    </xf>
    <xf numFmtId="0" fontId="11" fillId="0" borderId="0" xfId="5" applyFont="1">
      <alignment vertical="center"/>
    </xf>
    <xf numFmtId="0" fontId="1" fillId="0" borderId="0" xfId="6">
      <alignment vertical="center"/>
    </xf>
    <xf numFmtId="0" fontId="7" fillId="6" borderId="1" xfId="7" applyFont="1" applyFill="1" applyBorder="1">
      <alignment vertical="center"/>
    </xf>
    <xf numFmtId="0" fontId="9" fillId="6" borderId="1" xfId="7" applyFont="1" applyFill="1" applyBorder="1" applyAlignment="1">
      <alignment horizontal="center" vertical="center" wrapText="1"/>
    </xf>
    <xf numFmtId="0" fontId="6" fillId="7" borderId="1" xfId="8" applyFont="1" applyFill="1" applyBorder="1" applyAlignment="1">
      <alignment vertical="center" wrapText="1"/>
    </xf>
    <xf numFmtId="38" fontId="7" fillId="0" borderId="1" xfId="9" applyFont="1" applyFill="1" applyBorder="1">
      <alignment vertical="center"/>
    </xf>
    <xf numFmtId="0" fontId="11" fillId="0" borderId="0" xfId="2" applyFont="1">
      <alignment vertical="center"/>
    </xf>
    <xf numFmtId="0" fontId="0" fillId="0" borderId="0" xfId="4" applyFont="1" applyFill="1" applyBorder="1">
      <alignment vertical="center"/>
    </xf>
    <xf numFmtId="0" fontId="0" fillId="0" borderId="0" xfId="0" applyAlignment="1">
      <alignment horizontal="center" vertical="center"/>
    </xf>
    <xf numFmtId="0" fontId="0" fillId="0" borderId="0" xfId="0" applyAlignment="1">
      <alignment horizontal="left" vertical="center"/>
    </xf>
    <xf numFmtId="0" fontId="9" fillId="8" borderId="0" xfId="3" applyFont="1" applyFill="1" applyBorder="1" applyAlignment="1">
      <alignment horizontal="center" vertical="center"/>
    </xf>
    <xf numFmtId="176" fontId="0" fillId="0" borderId="0" xfId="0" applyNumberFormat="1">
      <alignment vertical="center"/>
    </xf>
    <xf numFmtId="176" fontId="9" fillId="0" borderId="0" xfId="0" applyNumberFormat="1" applyFont="1">
      <alignment vertical="center"/>
    </xf>
    <xf numFmtId="38" fontId="0" fillId="0" borderId="2" xfId="10" applyFont="1" applyBorder="1">
      <alignment vertical="center"/>
    </xf>
    <xf numFmtId="0" fontId="0" fillId="0" borderId="2" xfId="0" applyBorder="1">
      <alignment vertical="center"/>
    </xf>
    <xf numFmtId="0" fontId="0" fillId="0" borderId="3" xfId="0" applyBorder="1">
      <alignment vertical="center"/>
    </xf>
    <xf numFmtId="38" fontId="0" fillId="0" borderId="2" xfId="10" applyFont="1" applyFill="1" applyBorder="1">
      <alignment vertical="center"/>
    </xf>
    <xf numFmtId="0" fontId="13" fillId="9" borderId="2" xfId="11" applyFont="1" applyBorder="1" applyAlignment="1">
      <alignment horizontal="center" vertical="center"/>
    </xf>
    <xf numFmtId="38" fontId="1" fillId="0" borderId="2" xfId="12" applyNumberFormat="1" applyFill="1" applyBorder="1">
      <alignment vertical="center"/>
    </xf>
    <xf numFmtId="38" fontId="0" fillId="0" borderId="4" xfId="10" applyFont="1" applyBorder="1">
      <alignment vertical="center"/>
    </xf>
    <xf numFmtId="38" fontId="0" fillId="0" borderId="5" xfId="10" applyFont="1" applyBorder="1">
      <alignment vertical="center"/>
    </xf>
    <xf numFmtId="38" fontId="0" fillId="0" borderId="6" xfId="10" applyFont="1" applyBorder="1">
      <alignment vertical="center"/>
    </xf>
    <xf numFmtId="0" fontId="0" fillId="0" borderId="5" xfId="0" applyBorder="1">
      <alignment vertical="center"/>
    </xf>
    <xf numFmtId="0" fontId="0" fillId="0" borderId="7" xfId="0" applyBorder="1">
      <alignment vertical="center"/>
    </xf>
    <xf numFmtId="38" fontId="0" fillId="0" borderId="5" xfId="10" applyFont="1" applyFill="1" applyBorder="1">
      <alignment vertical="center"/>
    </xf>
    <xf numFmtId="0" fontId="0" fillId="0" borderId="8" xfId="0" applyBorder="1">
      <alignment vertical="center"/>
    </xf>
    <xf numFmtId="0" fontId="6" fillId="7" borderId="2" xfId="7" applyFont="1" applyFill="1" applyBorder="1" applyAlignment="1">
      <alignment horizontal="center" vertical="center"/>
    </xf>
    <xf numFmtId="6" fontId="14" fillId="0" borderId="9" xfId="13" applyFont="1" applyBorder="1" applyAlignment="1">
      <alignment vertical="center"/>
    </xf>
    <xf numFmtId="0" fontId="15" fillId="0" borderId="9" xfId="0" applyFont="1" applyBorder="1">
      <alignment vertical="center"/>
    </xf>
    <xf numFmtId="0" fontId="0" fillId="0" borderId="0" xfId="0" applyAlignment="1">
      <alignment horizontal="right" vertical="center"/>
    </xf>
    <xf numFmtId="0" fontId="4" fillId="0" borderId="9" xfId="0" applyFont="1" applyBorder="1">
      <alignment vertical="center"/>
    </xf>
    <xf numFmtId="14" fontId="0" fillId="0" borderId="10" xfId="0" applyNumberFormat="1" applyBorder="1">
      <alignment vertical="center"/>
    </xf>
    <xf numFmtId="0" fontId="0" fillId="0" borderId="10" xfId="0" applyBorder="1">
      <alignment vertical="center"/>
    </xf>
    <xf numFmtId="0" fontId="7" fillId="0" borderId="9" xfId="0" applyFont="1" applyBorder="1">
      <alignment vertical="center"/>
    </xf>
    <xf numFmtId="0" fontId="16" fillId="0" borderId="9" xfId="0" applyFont="1" applyBorder="1">
      <alignment vertical="center"/>
    </xf>
    <xf numFmtId="177" fontId="0" fillId="0" borderId="2" xfId="0" applyNumberFormat="1" applyBorder="1">
      <alignment vertical="center"/>
    </xf>
    <xf numFmtId="178" fontId="0" fillId="0" borderId="2" xfId="0" applyNumberFormat="1" applyBorder="1">
      <alignment vertical="center"/>
    </xf>
    <xf numFmtId="0" fontId="0" fillId="12" borderId="2" xfId="0" applyFill="1" applyBorder="1">
      <alignment vertical="center"/>
    </xf>
    <xf numFmtId="177" fontId="0" fillId="12" borderId="2" xfId="0" applyNumberFormat="1" applyFill="1" applyBorder="1">
      <alignment vertical="center"/>
    </xf>
    <xf numFmtId="0" fontId="0" fillId="11" borderId="2" xfId="0" applyFill="1" applyBorder="1">
      <alignment vertical="center"/>
    </xf>
    <xf numFmtId="177" fontId="0" fillId="11" borderId="2" xfId="0" applyNumberFormat="1" applyFill="1" applyBorder="1">
      <alignment vertical="center"/>
    </xf>
    <xf numFmtId="0" fontId="9" fillId="13" borderId="2" xfId="0" applyFont="1" applyFill="1" applyBorder="1" applyAlignment="1">
      <alignment horizontal="center" vertical="center"/>
    </xf>
    <xf numFmtId="0" fontId="18" fillId="0" borderId="0" xfId="0" applyFont="1">
      <alignment vertical="center"/>
    </xf>
    <xf numFmtId="0" fontId="9" fillId="8" borderId="0" xfId="3" applyFont="1" applyFill="1" applyBorder="1" applyAlignment="1">
      <alignment horizontal="center" vertical="center"/>
    </xf>
    <xf numFmtId="0" fontId="17" fillId="7" borderId="0" xfId="0" applyFont="1" applyFill="1" applyAlignment="1">
      <alignment horizontal="right" vertical="center"/>
    </xf>
    <xf numFmtId="0" fontId="6" fillId="11" borderId="2" xfId="7" applyFont="1" applyFill="1" applyBorder="1" applyAlignment="1">
      <alignment horizontal="right" vertical="center"/>
    </xf>
    <xf numFmtId="0" fontId="0" fillId="0" borderId="2" xfId="0" applyBorder="1" applyAlignment="1">
      <alignment horizontal="left" vertical="center" wrapText="1" indent="12"/>
    </xf>
    <xf numFmtId="0" fontId="0" fillId="0" borderId="2" xfId="0" applyBorder="1" applyAlignment="1">
      <alignment horizontal="left" vertical="center" indent="12"/>
    </xf>
  </cellXfs>
  <cellStyles count="14">
    <cellStyle name="40% - アクセント 1" xfId="4" builtinId="31"/>
    <cellStyle name="40% - アクセント 3 2" xfId="12" xr:uid="{E5D1255B-A58B-49EF-B9DF-DAABEBE0082C}"/>
    <cellStyle name="アクセント 1" xfId="3" builtinId="29"/>
    <cellStyle name="アクセント 2 2" xfId="8" xr:uid="{16926C30-FF31-41D9-A648-A70562B600A5}"/>
    <cellStyle name="アクセント 3 2" xfId="11" xr:uid="{61959436-82A2-4008-A23D-D369E736D245}"/>
    <cellStyle name="アクセント 6 2" xfId="7" xr:uid="{EA674023-5454-4E5E-A79F-ECA15C4DCC95}"/>
    <cellStyle name="桁区切り" xfId="1" builtinId="6"/>
    <cellStyle name="桁区切り 2" xfId="9" xr:uid="{49C5E231-54CB-41E7-95C5-C7189467074B}"/>
    <cellStyle name="桁区切り 2 2" xfId="10" xr:uid="{48C2EA2B-8D4D-4A33-A309-26D7774C1C22}"/>
    <cellStyle name="見出し 4" xfId="2" builtinId="19"/>
    <cellStyle name="見出し 4 2" xfId="5" xr:uid="{3FCD2B80-A6CF-4D40-BBFE-4354B79C5188}"/>
    <cellStyle name="通貨 2" xfId="13" xr:uid="{DB6EE4EE-E25C-427C-862C-9A90D6D5358F}"/>
    <cellStyle name="標準" xfId="0" builtinId="0"/>
    <cellStyle name="標準 2" xfId="6" xr:uid="{65148DA4-16E0-4089-BD8A-1709BC3C2EA0}"/>
  </cellStyles>
  <dxfs count="6">
    <dxf>
      <font>
        <b val="0"/>
        <i val="0"/>
        <strike val="0"/>
        <condense val="0"/>
        <extend val="0"/>
        <outline val="0"/>
        <shadow val="0"/>
        <u val="none"/>
        <vertAlign val="baseline"/>
        <sz val="11"/>
        <color theme="1"/>
        <name val="游ゴシック"/>
        <family val="2"/>
        <charset val="128"/>
        <scheme val="minor"/>
      </font>
    </dxf>
    <dxf>
      <font>
        <b val="0"/>
        <i val="0"/>
        <strike val="0"/>
        <condense val="0"/>
        <extend val="0"/>
        <outline val="0"/>
        <shadow val="0"/>
        <u val="none"/>
        <vertAlign val="baseline"/>
        <sz val="11"/>
        <color theme="1"/>
        <name val="游ゴシック"/>
        <family val="2"/>
        <charset val="128"/>
        <scheme val="minor"/>
      </font>
    </dxf>
    <dxf>
      <font>
        <b val="0"/>
        <i val="0"/>
        <strike val="0"/>
        <condense val="0"/>
        <extend val="0"/>
        <outline val="0"/>
        <shadow val="0"/>
        <u val="none"/>
        <vertAlign val="baseline"/>
        <sz val="11"/>
        <color theme="1"/>
        <name val="游ゴシック"/>
        <family val="2"/>
        <charset val="128"/>
        <scheme val="minor"/>
      </font>
    </dxf>
    <dxf>
      <numFmt numFmtId="176" formatCode="m/d;@"/>
    </dxf>
    <dxf>
      <font>
        <b val="0"/>
        <i val="0"/>
        <strike val="0"/>
        <condense val="0"/>
        <extend val="0"/>
        <outline val="0"/>
        <shadow val="0"/>
        <u val="none"/>
        <vertAlign val="baseline"/>
        <sz val="11"/>
        <color theme="1"/>
        <name val="游ゴシック"/>
        <family val="2"/>
        <charset val="128"/>
        <scheme val="minor"/>
      </font>
    </dxf>
    <dxf>
      <font>
        <b/>
        <i val="0"/>
        <strike val="0"/>
        <condense val="0"/>
        <extend val="0"/>
        <outline val="0"/>
        <shadow val="0"/>
        <u val="none"/>
        <vertAlign val="baseline"/>
        <sz val="11"/>
        <color theme="0"/>
        <name val="游ゴシック"/>
        <family val="3"/>
        <charset val="128"/>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User01\Desktop\biz\6&#31456;\6&#31456;data\sec006-4_before.xlsx" TargetMode="External"/><Relationship Id="rId1" Type="http://schemas.openxmlformats.org/officeDocument/2006/relationships/externalLinkPath" Target="/Users/User01/Desktop/biz/6&#31456;/6&#31456;data/sec006-4_befo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heet1"/>
      <sheetName val="売上明細"/>
      <sheetName val="商品リスト"/>
      <sheetName val="店舗リスト"/>
    </sheetNames>
    <sheetDataSet>
      <sheetData sheetId="0"/>
      <sheetData sheetId="1"/>
      <sheetData sheetId="2">
        <row r="3">
          <cell r="A3" t="str">
            <v>商品番号</v>
          </cell>
          <cell r="B3" t="str">
            <v>商品分類</v>
          </cell>
          <cell r="C3" t="str">
            <v>商品名</v>
          </cell>
          <cell r="D3" t="str">
            <v>価格</v>
          </cell>
        </row>
        <row r="4">
          <cell r="A4" t="str">
            <v>D1001</v>
          </cell>
          <cell r="B4" t="str">
            <v>コーヒー豆</v>
          </cell>
          <cell r="C4" t="str">
            <v>オリジナルブレンド</v>
          </cell>
          <cell r="D4">
            <v>780</v>
          </cell>
        </row>
        <row r="5">
          <cell r="A5" t="str">
            <v>D1002</v>
          </cell>
          <cell r="B5" t="str">
            <v>コーヒー豆</v>
          </cell>
          <cell r="C5" t="str">
            <v>モカ</v>
          </cell>
          <cell r="D5">
            <v>900</v>
          </cell>
        </row>
        <row r="6">
          <cell r="A6" t="str">
            <v>D1003</v>
          </cell>
          <cell r="B6" t="str">
            <v>コーヒー豆</v>
          </cell>
          <cell r="C6" t="str">
            <v>ブルーマウンテン</v>
          </cell>
          <cell r="D6">
            <v>1400</v>
          </cell>
        </row>
        <row r="7">
          <cell r="A7" t="str">
            <v>D1004</v>
          </cell>
          <cell r="B7" t="str">
            <v>コーヒー豆</v>
          </cell>
          <cell r="C7" t="str">
            <v>コナ</v>
          </cell>
          <cell r="D7">
            <v>2000</v>
          </cell>
        </row>
        <row r="8">
          <cell r="A8" t="str">
            <v>K1001</v>
          </cell>
          <cell r="B8" t="str">
            <v>器具</v>
          </cell>
          <cell r="C8" t="str">
            <v>ドリッパー</v>
          </cell>
          <cell r="D8">
            <v>6400</v>
          </cell>
        </row>
        <row r="9">
          <cell r="A9" t="str">
            <v>K1002</v>
          </cell>
          <cell r="B9" t="str">
            <v>器具</v>
          </cell>
          <cell r="C9" t="str">
            <v>コーヒーミル</v>
          </cell>
          <cell r="D9">
            <v>3800</v>
          </cell>
        </row>
        <row r="10">
          <cell r="A10" t="str">
            <v>P1001</v>
          </cell>
          <cell r="B10" t="str">
            <v>インスタント</v>
          </cell>
          <cell r="C10" t="str">
            <v>コーヒースティック（10本入り）</v>
          </cell>
          <cell r="D10">
            <v>550</v>
          </cell>
        </row>
        <row r="11">
          <cell r="A11" t="str">
            <v>P1002</v>
          </cell>
          <cell r="B11" t="str">
            <v>インスタント</v>
          </cell>
          <cell r="C11" t="str">
            <v>ドリップパック（5個入）</v>
          </cell>
          <cell r="D11">
            <v>800</v>
          </cell>
        </row>
      </sheetData>
      <sheetData sheetId="3">
        <row r="3">
          <cell r="A3" t="str">
            <v>店舗番号</v>
          </cell>
          <cell r="B3" t="str">
            <v>店舗名</v>
          </cell>
        </row>
        <row r="4">
          <cell r="A4" t="str">
            <v>T1001</v>
          </cell>
          <cell r="B4" t="str">
            <v>銀座店</v>
          </cell>
        </row>
        <row r="5">
          <cell r="A5" t="str">
            <v>T1002</v>
          </cell>
          <cell r="B5" t="str">
            <v>麻布店</v>
          </cell>
        </row>
        <row r="6">
          <cell r="A6" t="str">
            <v>T1003</v>
          </cell>
          <cell r="B6" t="str">
            <v>浅草店</v>
          </cell>
        </row>
      </sheetData>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A0CEF63-0C69-497E-B205-B0133D2E3EE7}" name="売上_3" displayName="売上_3" ref="A3:H366" totalsRowShown="0" headerRowDxfId="5" dataDxfId="4" dataCellStyle="桁区切り">
  <sortState xmlns:xlrd2="http://schemas.microsoft.com/office/spreadsheetml/2017/richdata2" ref="A4:H366">
    <sortCondition ref="C4:C366"/>
  </sortState>
  <tableColumns count="8">
    <tableColumn id="1" xr3:uid="{A4D9EB7C-E305-41A1-B9FF-3FF9A9697809}" name="明細番号"/>
    <tableColumn id="2" xr3:uid="{EC2D6231-13D9-4CAF-8FE5-68D1756C40FA}" name="日付" dataDxfId="3"/>
    <tableColumn id="3" xr3:uid="{04CF505A-5371-4691-8CCB-B819E486E306}" name="店舗名"/>
    <tableColumn id="12" xr3:uid="{07F7D8D0-35EA-4330-ACCB-FCD1AB0F4BDC}" name="商品分類"/>
    <tableColumn id="11" xr3:uid="{0AE1B45B-A8AE-4F7C-BAD2-4C4FD94F3E84}" name="商品名"/>
    <tableColumn id="4" xr3:uid="{F21A5EEE-9D22-4262-A53A-ED107F82B8BF}" name="価格" dataDxfId="2" dataCellStyle="桁区切り"/>
    <tableColumn id="9" xr3:uid="{C3DE8B1D-FBFD-4212-AD11-9A63BC59A17D}" name="数量" dataDxfId="1" dataCellStyle="桁区切り"/>
    <tableColumn id="10" xr3:uid="{E51D8FEE-F38D-4065-AB42-AE452352AB71}" name="金額" dataDxfId="0" dataCellStyle="桁区切り">
      <calculatedColumnFormula>売上_3[[#This Row],[価格]]*売上_3[[#This Row],[数量]]</calculatedColumnFormula>
    </tableColumn>
  </tableColumns>
  <tableStyleInfo name="TableStyleLight9" showFirstColumn="0" showLastColumn="0" showRowStripes="1" showColumnStripes="0"/>
</table>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 dT="2023-09-08T05:48:56.11" personId="{00000000-0000-0000-0000-000000000000}" id="{F222FE28-A369-4737-A781-FCA8EDFD5DE1}">
    <text>休館日を明記してください。</text>
  </threadedComment>
  <threadedComment ref="A4" dT="2023-09-08T05:48:08.16" personId="{00000000-0000-0000-0000-000000000000}" id="{70A4A90D-BDA5-4DD7-8718-613719E3A54B}">
    <text>（15歳以上）に変更してください。</text>
  </threadedComment>
  <threadedComment ref="A5" dT="2023-09-08T05:48:29.83" personId="{00000000-0000-0000-0000-000000000000}" id="{F0DD5307-157A-49A5-BA86-A7FD83DC22E5}">
    <text>（６歳から14歳まで）に変更してください。</text>
  </threadedComment>
</ThreadedComments>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DA0E5-FE9C-401C-8A66-3C6F4D960B79}">
  <dimension ref="A1:H366"/>
  <sheetViews>
    <sheetView tabSelected="1" zoomScale="110" zoomScaleNormal="110" workbookViewId="0"/>
  </sheetViews>
  <sheetFormatPr defaultRowHeight="18.75"/>
  <cols>
    <col min="1" max="1" width="9.625" customWidth="1"/>
    <col min="2" max="2" width="5.875" style="17" customWidth="1"/>
    <col min="3" max="3" width="7.625" style="2" customWidth="1"/>
    <col min="4" max="4" width="9.25" bestFit="1" customWidth="1"/>
    <col min="5" max="5" width="24.25" bestFit="1" customWidth="1"/>
    <col min="6" max="6" width="6" style="3" customWidth="1"/>
    <col min="7" max="7" width="5.5" style="3" bestFit="1" customWidth="1"/>
    <col min="8" max="8" width="7" style="3" bestFit="1" customWidth="1"/>
  </cols>
  <sheetData>
    <row r="1" spans="1:8">
      <c r="A1" s="1" t="s">
        <v>0</v>
      </c>
      <c r="C1"/>
      <c r="F1"/>
      <c r="G1"/>
      <c r="H1"/>
    </row>
    <row r="2" spans="1:8">
      <c r="C2"/>
      <c r="F2"/>
      <c r="G2"/>
      <c r="H2"/>
    </row>
    <row r="3" spans="1:8" s="5" customFormat="1">
      <c r="A3" s="4" t="s">
        <v>1</v>
      </c>
      <c r="B3" s="18" t="s">
        <v>2</v>
      </c>
      <c r="C3" s="4" t="s">
        <v>3</v>
      </c>
      <c r="D3" s="4" t="s">
        <v>47</v>
      </c>
      <c r="E3" s="4" t="s">
        <v>4</v>
      </c>
      <c r="F3" s="4" t="s">
        <v>5</v>
      </c>
      <c r="G3" s="4" t="s">
        <v>6</v>
      </c>
      <c r="H3" s="4" t="s">
        <v>7</v>
      </c>
    </row>
    <row r="4" spans="1:8">
      <c r="A4">
        <v>1001</v>
      </c>
      <c r="B4" s="17">
        <v>45566</v>
      </c>
      <c r="C4" t="s">
        <v>8</v>
      </c>
      <c r="D4" t="s">
        <v>48</v>
      </c>
      <c r="E4" t="s">
        <v>9</v>
      </c>
      <c r="F4" s="3">
        <v>900</v>
      </c>
      <c r="G4" s="3">
        <v>1</v>
      </c>
      <c r="H4" s="3">
        <f>売上_3[[#This Row],[価格]]*売上_3[[#This Row],[数量]]</f>
        <v>900</v>
      </c>
    </row>
    <row r="5" spans="1:8">
      <c r="A5">
        <v>1002</v>
      </c>
      <c r="B5" s="17">
        <v>45566</v>
      </c>
      <c r="C5" t="s">
        <v>8</v>
      </c>
      <c r="D5" t="s">
        <v>48</v>
      </c>
      <c r="E5" t="s">
        <v>10</v>
      </c>
      <c r="F5" s="3">
        <v>780</v>
      </c>
      <c r="G5" s="3">
        <v>4</v>
      </c>
      <c r="H5" s="3">
        <f>売上_3[[#This Row],[価格]]*売上_3[[#This Row],[数量]]</f>
        <v>3120</v>
      </c>
    </row>
    <row r="6" spans="1:8">
      <c r="A6">
        <v>1006</v>
      </c>
      <c r="B6" s="17">
        <v>45567</v>
      </c>
      <c r="C6" t="s">
        <v>8</v>
      </c>
      <c r="D6" t="s">
        <v>49</v>
      </c>
      <c r="E6" t="s">
        <v>50</v>
      </c>
      <c r="F6" s="3">
        <v>550</v>
      </c>
      <c r="G6" s="3">
        <v>2</v>
      </c>
      <c r="H6" s="3">
        <f>売上_3[[#This Row],[価格]]*売上_3[[#This Row],[数量]]</f>
        <v>1100</v>
      </c>
    </row>
    <row r="7" spans="1:8">
      <c r="A7">
        <v>1007</v>
      </c>
      <c r="B7" s="17">
        <v>45567</v>
      </c>
      <c r="C7" t="s">
        <v>8</v>
      </c>
      <c r="D7" t="s">
        <v>14</v>
      </c>
      <c r="E7" t="s">
        <v>15</v>
      </c>
      <c r="F7" s="3">
        <v>3800</v>
      </c>
      <c r="G7" s="3">
        <v>1</v>
      </c>
      <c r="H7" s="3">
        <f>売上_3[[#This Row],[価格]]*売上_3[[#This Row],[数量]]</f>
        <v>3800</v>
      </c>
    </row>
    <row r="8" spans="1:8">
      <c r="A8">
        <v>1010</v>
      </c>
      <c r="B8" s="17">
        <v>45568</v>
      </c>
      <c r="C8" t="s">
        <v>8</v>
      </c>
      <c r="D8" t="s">
        <v>48</v>
      </c>
      <c r="E8" t="s">
        <v>10</v>
      </c>
      <c r="F8" s="3">
        <v>780</v>
      </c>
      <c r="G8" s="3">
        <v>2</v>
      </c>
      <c r="H8" s="3">
        <f>売上_3[[#This Row],[価格]]*売上_3[[#This Row],[数量]]</f>
        <v>1560</v>
      </c>
    </row>
    <row r="9" spans="1:8">
      <c r="A9">
        <v>1012</v>
      </c>
      <c r="B9" s="17">
        <v>45569</v>
      </c>
      <c r="C9" t="s">
        <v>8</v>
      </c>
      <c r="D9" t="s">
        <v>48</v>
      </c>
      <c r="E9" t="s">
        <v>12</v>
      </c>
      <c r="F9" s="3">
        <v>1400</v>
      </c>
      <c r="G9" s="3">
        <v>1</v>
      </c>
      <c r="H9" s="3">
        <f>売上_3[[#This Row],[価格]]*売上_3[[#This Row],[数量]]</f>
        <v>1400</v>
      </c>
    </row>
    <row r="10" spans="1:8">
      <c r="A10">
        <v>1013</v>
      </c>
      <c r="B10" s="17">
        <v>45569</v>
      </c>
      <c r="C10" t="s">
        <v>8</v>
      </c>
      <c r="D10" t="s">
        <v>48</v>
      </c>
      <c r="E10" t="s">
        <v>9</v>
      </c>
      <c r="F10" s="3">
        <v>900</v>
      </c>
      <c r="G10" s="3">
        <v>2</v>
      </c>
      <c r="H10" s="3">
        <f>売上_3[[#This Row],[価格]]*売上_3[[#This Row],[数量]]</f>
        <v>1800</v>
      </c>
    </row>
    <row r="11" spans="1:8">
      <c r="A11">
        <v>1016</v>
      </c>
      <c r="B11" s="17">
        <v>45570</v>
      </c>
      <c r="C11" t="s">
        <v>8</v>
      </c>
      <c r="D11" t="s">
        <v>14</v>
      </c>
      <c r="E11" t="s">
        <v>15</v>
      </c>
      <c r="F11" s="3">
        <v>3800</v>
      </c>
      <c r="G11" s="3">
        <v>1</v>
      </c>
      <c r="H11" s="3">
        <f>売上_3[[#This Row],[価格]]*売上_3[[#This Row],[数量]]</f>
        <v>3800</v>
      </c>
    </row>
    <row r="12" spans="1:8">
      <c r="A12">
        <v>1017</v>
      </c>
      <c r="B12" s="17">
        <v>45570</v>
      </c>
      <c r="C12" t="s">
        <v>8</v>
      </c>
      <c r="D12" t="s">
        <v>14</v>
      </c>
      <c r="E12" t="s">
        <v>17</v>
      </c>
      <c r="F12" s="3">
        <v>6400</v>
      </c>
      <c r="G12" s="3">
        <v>1</v>
      </c>
      <c r="H12" s="3">
        <f>売上_3[[#This Row],[価格]]*売上_3[[#This Row],[数量]]</f>
        <v>6400</v>
      </c>
    </row>
    <row r="13" spans="1:8">
      <c r="A13">
        <v>1021</v>
      </c>
      <c r="B13" s="17">
        <v>45571</v>
      </c>
      <c r="C13" t="s">
        <v>8</v>
      </c>
      <c r="D13" t="s">
        <v>48</v>
      </c>
      <c r="E13" t="s">
        <v>10</v>
      </c>
      <c r="F13" s="3">
        <v>780</v>
      </c>
      <c r="G13" s="3">
        <v>1</v>
      </c>
      <c r="H13" s="3">
        <f>売上_3[[#This Row],[価格]]*売上_3[[#This Row],[数量]]</f>
        <v>780</v>
      </c>
    </row>
    <row r="14" spans="1:8">
      <c r="A14">
        <v>1022</v>
      </c>
      <c r="B14" s="17">
        <v>45571</v>
      </c>
      <c r="C14" t="s">
        <v>8</v>
      </c>
      <c r="D14" t="s">
        <v>48</v>
      </c>
      <c r="E14" t="s">
        <v>10</v>
      </c>
      <c r="F14" s="3">
        <v>780</v>
      </c>
      <c r="G14" s="3">
        <v>1</v>
      </c>
      <c r="H14" s="3">
        <f>売上_3[[#This Row],[価格]]*売上_3[[#This Row],[数量]]</f>
        <v>780</v>
      </c>
    </row>
    <row r="15" spans="1:8">
      <c r="A15">
        <v>1024</v>
      </c>
      <c r="B15" s="17">
        <v>45572</v>
      </c>
      <c r="C15" t="s">
        <v>8</v>
      </c>
      <c r="D15" t="s">
        <v>48</v>
      </c>
      <c r="E15" t="s">
        <v>12</v>
      </c>
      <c r="F15" s="3">
        <v>1400</v>
      </c>
      <c r="G15" s="3">
        <v>2</v>
      </c>
      <c r="H15" s="3">
        <f>売上_3[[#This Row],[価格]]*売上_3[[#This Row],[数量]]</f>
        <v>2800</v>
      </c>
    </row>
    <row r="16" spans="1:8">
      <c r="A16">
        <v>1028</v>
      </c>
      <c r="B16" s="17">
        <v>45573</v>
      </c>
      <c r="C16" t="s">
        <v>8</v>
      </c>
      <c r="D16" t="s">
        <v>14</v>
      </c>
      <c r="E16" t="s">
        <v>15</v>
      </c>
      <c r="F16" s="3">
        <v>3800</v>
      </c>
      <c r="G16" s="3">
        <v>1</v>
      </c>
      <c r="H16" s="3">
        <f>売上_3[[#This Row],[価格]]*売上_3[[#This Row],[数量]]</f>
        <v>3800</v>
      </c>
    </row>
    <row r="17" spans="1:8">
      <c r="A17">
        <v>1032</v>
      </c>
      <c r="B17" s="17">
        <v>45574</v>
      </c>
      <c r="C17" t="s">
        <v>8</v>
      </c>
      <c r="D17" t="s">
        <v>48</v>
      </c>
      <c r="E17" t="s">
        <v>10</v>
      </c>
      <c r="F17" s="3">
        <v>780</v>
      </c>
      <c r="G17" s="3">
        <v>1</v>
      </c>
      <c r="H17" s="3">
        <f>売上_3[[#This Row],[価格]]*売上_3[[#This Row],[数量]]</f>
        <v>780</v>
      </c>
    </row>
    <row r="18" spans="1:8">
      <c r="A18">
        <v>1033</v>
      </c>
      <c r="B18" s="17">
        <v>45574</v>
      </c>
      <c r="C18" t="s">
        <v>8</v>
      </c>
      <c r="D18" t="s">
        <v>14</v>
      </c>
      <c r="E18" t="s">
        <v>17</v>
      </c>
      <c r="F18" s="3">
        <v>6400</v>
      </c>
      <c r="G18" s="3">
        <v>1</v>
      </c>
      <c r="H18" s="3">
        <f>売上_3[[#This Row],[価格]]*売上_3[[#This Row],[数量]]</f>
        <v>6400</v>
      </c>
    </row>
    <row r="19" spans="1:8">
      <c r="A19">
        <v>1037</v>
      </c>
      <c r="B19" s="17">
        <v>45575</v>
      </c>
      <c r="C19" t="s">
        <v>8</v>
      </c>
      <c r="D19" t="s">
        <v>49</v>
      </c>
      <c r="E19" t="s">
        <v>16</v>
      </c>
      <c r="F19" s="3">
        <v>800</v>
      </c>
      <c r="G19" s="3">
        <v>1</v>
      </c>
      <c r="H19" s="3">
        <f>売上_3[[#This Row],[価格]]*売上_3[[#This Row],[数量]]</f>
        <v>800</v>
      </c>
    </row>
    <row r="20" spans="1:8">
      <c r="A20">
        <v>1038</v>
      </c>
      <c r="B20" s="17">
        <v>45575</v>
      </c>
      <c r="C20" t="s">
        <v>8</v>
      </c>
      <c r="D20" t="s">
        <v>49</v>
      </c>
      <c r="E20" t="s">
        <v>50</v>
      </c>
      <c r="F20" s="3">
        <v>550</v>
      </c>
      <c r="G20" s="3">
        <v>1</v>
      </c>
      <c r="H20" s="3">
        <f>売上_3[[#This Row],[価格]]*売上_3[[#This Row],[数量]]</f>
        <v>550</v>
      </c>
    </row>
    <row r="21" spans="1:8">
      <c r="A21">
        <v>1039</v>
      </c>
      <c r="B21" s="17">
        <v>45575</v>
      </c>
      <c r="C21" t="s">
        <v>8</v>
      </c>
      <c r="D21" t="s">
        <v>48</v>
      </c>
      <c r="E21" t="s">
        <v>9</v>
      </c>
      <c r="F21" s="3">
        <v>900</v>
      </c>
      <c r="G21" s="3">
        <v>2</v>
      </c>
      <c r="H21" s="3">
        <f>売上_3[[#This Row],[価格]]*売上_3[[#This Row],[数量]]</f>
        <v>1800</v>
      </c>
    </row>
    <row r="22" spans="1:8">
      <c r="A22">
        <v>1043</v>
      </c>
      <c r="B22" s="17">
        <v>45576</v>
      </c>
      <c r="C22" t="s">
        <v>8</v>
      </c>
      <c r="D22" t="s">
        <v>14</v>
      </c>
      <c r="E22" t="s">
        <v>17</v>
      </c>
      <c r="F22" s="3">
        <v>6400</v>
      </c>
      <c r="G22" s="3">
        <v>1</v>
      </c>
      <c r="H22" s="3">
        <f>売上_3[[#This Row],[価格]]*売上_3[[#This Row],[数量]]</f>
        <v>6400</v>
      </c>
    </row>
    <row r="23" spans="1:8">
      <c r="A23">
        <v>1044</v>
      </c>
      <c r="B23" s="17">
        <v>45577</v>
      </c>
      <c r="C23" t="s">
        <v>8</v>
      </c>
      <c r="D23" t="s">
        <v>48</v>
      </c>
      <c r="E23" t="s">
        <v>9</v>
      </c>
      <c r="F23" s="3">
        <v>900</v>
      </c>
      <c r="G23" s="3">
        <v>2</v>
      </c>
      <c r="H23" s="3">
        <f>売上_3[[#This Row],[価格]]*売上_3[[#This Row],[数量]]</f>
        <v>1800</v>
      </c>
    </row>
    <row r="24" spans="1:8">
      <c r="A24">
        <v>1047</v>
      </c>
      <c r="B24" s="17">
        <v>45577</v>
      </c>
      <c r="C24" t="s">
        <v>8</v>
      </c>
      <c r="D24" t="s">
        <v>48</v>
      </c>
      <c r="E24" t="s">
        <v>10</v>
      </c>
      <c r="F24" s="3">
        <v>780</v>
      </c>
      <c r="G24" s="3">
        <v>1</v>
      </c>
      <c r="H24" s="3">
        <f>売上_3[[#This Row],[価格]]*売上_3[[#This Row],[数量]]</f>
        <v>780</v>
      </c>
    </row>
    <row r="25" spans="1:8">
      <c r="A25">
        <v>1048</v>
      </c>
      <c r="B25" s="17">
        <v>45577</v>
      </c>
      <c r="C25" t="s">
        <v>8</v>
      </c>
      <c r="D25" t="s">
        <v>48</v>
      </c>
      <c r="E25" t="s">
        <v>10</v>
      </c>
      <c r="F25" s="3">
        <v>780</v>
      </c>
      <c r="G25" s="3">
        <v>1</v>
      </c>
      <c r="H25" s="3">
        <f>売上_3[[#This Row],[価格]]*売上_3[[#This Row],[数量]]</f>
        <v>780</v>
      </c>
    </row>
    <row r="26" spans="1:8">
      <c r="A26">
        <v>1051</v>
      </c>
      <c r="B26" s="17">
        <v>45578</v>
      </c>
      <c r="C26" t="s">
        <v>8</v>
      </c>
      <c r="D26" t="s">
        <v>48</v>
      </c>
      <c r="E26" t="s">
        <v>9</v>
      </c>
      <c r="F26" s="3">
        <v>900</v>
      </c>
      <c r="G26" s="3">
        <v>1</v>
      </c>
      <c r="H26" s="3">
        <f>売上_3[[#This Row],[価格]]*売上_3[[#This Row],[数量]]</f>
        <v>900</v>
      </c>
    </row>
    <row r="27" spans="1:8">
      <c r="A27">
        <v>1054</v>
      </c>
      <c r="B27" s="17">
        <v>45579</v>
      </c>
      <c r="C27" t="s">
        <v>8</v>
      </c>
      <c r="D27" t="s">
        <v>14</v>
      </c>
      <c r="E27" t="s">
        <v>17</v>
      </c>
      <c r="F27" s="3">
        <v>6400</v>
      </c>
      <c r="G27" s="3">
        <v>1</v>
      </c>
      <c r="H27" s="3">
        <f>売上_3[[#This Row],[価格]]*売上_3[[#This Row],[数量]]</f>
        <v>6400</v>
      </c>
    </row>
    <row r="28" spans="1:8">
      <c r="A28">
        <v>1057</v>
      </c>
      <c r="B28" s="17">
        <v>45580</v>
      </c>
      <c r="C28" t="s">
        <v>8</v>
      </c>
      <c r="D28" t="s">
        <v>48</v>
      </c>
      <c r="E28" t="s">
        <v>9</v>
      </c>
      <c r="F28" s="3">
        <v>900</v>
      </c>
      <c r="G28" s="3">
        <v>1</v>
      </c>
      <c r="H28" s="3">
        <f>売上_3[[#This Row],[価格]]*売上_3[[#This Row],[数量]]</f>
        <v>900</v>
      </c>
    </row>
    <row r="29" spans="1:8">
      <c r="A29">
        <v>1060</v>
      </c>
      <c r="B29" s="17">
        <v>45581</v>
      </c>
      <c r="C29" t="s">
        <v>8</v>
      </c>
      <c r="D29" t="s">
        <v>48</v>
      </c>
      <c r="E29" t="s">
        <v>10</v>
      </c>
      <c r="F29" s="3">
        <v>780</v>
      </c>
      <c r="G29" s="3">
        <v>1</v>
      </c>
      <c r="H29" s="3">
        <f>売上_3[[#This Row],[価格]]*売上_3[[#This Row],[数量]]</f>
        <v>780</v>
      </c>
    </row>
    <row r="30" spans="1:8">
      <c r="A30">
        <v>1063</v>
      </c>
      <c r="B30" s="17">
        <v>45582</v>
      </c>
      <c r="C30" t="s">
        <v>8</v>
      </c>
      <c r="D30" t="s">
        <v>14</v>
      </c>
      <c r="E30" t="s">
        <v>15</v>
      </c>
      <c r="F30" s="3">
        <v>3800</v>
      </c>
      <c r="G30" s="3">
        <v>2</v>
      </c>
      <c r="H30" s="3">
        <f>売上_3[[#This Row],[価格]]*売上_3[[#This Row],[数量]]</f>
        <v>7600</v>
      </c>
    </row>
    <row r="31" spans="1:8">
      <c r="A31">
        <v>1064</v>
      </c>
      <c r="B31" s="17">
        <v>45582</v>
      </c>
      <c r="C31" t="s">
        <v>8</v>
      </c>
      <c r="D31" t="s">
        <v>48</v>
      </c>
      <c r="E31" t="s">
        <v>10</v>
      </c>
      <c r="F31" s="3">
        <v>780</v>
      </c>
      <c r="G31" s="3">
        <v>1</v>
      </c>
      <c r="H31" s="3">
        <f>売上_3[[#This Row],[価格]]*売上_3[[#This Row],[数量]]</f>
        <v>780</v>
      </c>
    </row>
    <row r="32" spans="1:8">
      <c r="A32">
        <v>1067</v>
      </c>
      <c r="B32" s="17">
        <v>45583</v>
      </c>
      <c r="C32" t="s">
        <v>8</v>
      </c>
      <c r="D32" t="s">
        <v>14</v>
      </c>
      <c r="E32" t="s">
        <v>17</v>
      </c>
      <c r="F32" s="3">
        <v>6400</v>
      </c>
      <c r="G32" s="3">
        <v>1</v>
      </c>
      <c r="H32" s="3">
        <f>売上_3[[#This Row],[価格]]*売上_3[[#This Row],[数量]]</f>
        <v>6400</v>
      </c>
    </row>
    <row r="33" spans="1:8">
      <c r="A33">
        <v>1070</v>
      </c>
      <c r="B33" s="17">
        <v>45584</v>
      </c>
      <c r="C33" t="s">
        <v>8</v>
      </c>
      <c r="D33" t="s">
        <v>48</v>
      </c>
      <c r="E33" t="s">
        <v>10</v>
      </c>
      <c r="F33" s="3">
        <v>780</v>
      </c>
      <c r="G33" s="3">
        <v>2</v>
      </c>
      <c r="H33" s="3">
        <f>売上_3[[#This Row],[価格]]*売上_3[[#This Row],[数量]]</f>
        <v>1560</v>
      </c>
    </row>
    <row r="34" spans="1:8">
      <c r="A34">
        <v>1071</v>
      </c>
      <c r="B34" s="17">
        <v>45584</v>
      </c>
      <c r="C34" t="s">
        <v>8</v>
      </c>
      <c r="D34" t="s">
        <v>48</v>
      </c>
      <c r="E34" t="s">
        <v>12</v>
      </c>
      <c r="F34" s="3">
        <v>1400</v>
      </c>
      <c r="G34" s="3">
        <v>1</v>
      </c>
      <c r="H34" s="3">
        <f>売上_3[[#This Row],[価格]]*売上_3[[#This Row],[数量]]</f>
        <v>1400</v>
      </c>
    </row>
    <row r="35" spans="1:8">
      <c r="A35">
        <v>1074</v>
      </c>
      <c r="B35" s="17">
        <v>45585</v>
      </c>
      <c r="C35" t="s">
        <v>8</v>
      </c>
      <c r="D35" t="s">
        <v>14</v>
      </c>
      <c r="E35" t="s">
        <v>17</v>
      </c>
      <c r="F35" s="3">
        <v>6400</v>
      </c>
      <c r="G35" s="3">
        <v>1</v>
      </c>
      <c r="H35" s="3">
        <f>売上_3[[#This Row],[価格]]*売上_3[[#This Row],[数量]]</f>
        <v>6400</v>
      </c>
    </row>
    <row r="36" spans="1:8">
      <c r="A36">
        <v>1078</v>
      </c>
      <c r="B36" s="17">
        <v>45586</v>
      </c>
      <c r="C36" t="s">
        <v>8</v>
      </c>
      <c r="D36" t="s">
        <v>49</v>
      </c>
      <c r="E36" t="s">
        <v>50</v>
      </c>
      <c r="F36" s="3">
        <v>550</v>
      </c>
      <c r="G36" s="3">
        <v>1</v>
      </c>
      <c r="H36" s="3">
        <f>売上_3[[#This Row],[価格]]*売上_3[[#This Row],[数量]]</f>
        <v>550</v>
      </c>
    </row>
    <row r="37" spans="1:8">
      <c r="A37">
        <v>1079</v>
      </c>
      <c r="B37" s="17">
        <v>45586</v>
      </c>
      <c r="C37" t="s">
        <v>8</v>
      </c>
      <c r="D37" t="s">
        <v>14</v>
      </c>
      <c r="E37" t="s">
        <v>17</v>
      </c>
      <c r="F37" s="3">
        <v>6400</v>
      </c>
      <c r="G37" s="3">
        <v>1</v>
      </c>
      <c r="H37" s="3">
        <f>売上_3[[#This Row],[価格]]*売上_3[[#This Row],[数量]]</f>
        <v>6400</v>
      </c>
    </row>
    <row r="38" spans="1:8">
      <c r="A38">
        <v>1082</v>
      </c>
      <c r="B38" s="17">
        <v>45587</v>
      </c>
      <c r="C38" t="s">
        <v>8</v>
      </c>
      <c r="D38" t="s">
        <v>14</v>
      </c>
      <c r="E38" t="s">
        <v>15</v>
      </c>
      <c r="F38" s="3">
        <v>3800</v>
      </c>
      <c r="G38" s="3">
        <v>1</v>
      </c>
      <c r="H38" s="3">
        <f>売上_3[[#This Row],[価格]]*売上_3[[#This Row],[数量]]</f>
        <v>3800</v>
      </c>
    </row>
    <row r="39" spans="1:8">
      <c r="A39">
        <v>1086</v>
      </c>
      <c r="B39" s="17">
        <v>45588</v>
      </c>
      <c r="C39" t="s">
        <v>8</v>
      </c>
      <c r="D39" t="s">
        <v>48</v>
      </c>
      <c r="E39" t="s">
        <v>12</v>
      </c>
      <c r="F39" s="3">
        <v>1400</v>
      </c>
      <c r="G39" s="3">
        <v>1</v>
      </c>
      <c r="H39" s="3">
        <f>売上_3[[#This Row],[価格]]*売上_3[[#This Row],[数量]]</f>
        <v>1400</v>
      </c>
    </row>
    <row r="40" spans="1:8">
      <c r="A40">
        <v>1089</v>
      </c>
      <c r="B40" s="17">
        <v>45589</v>
      </c>
      <c r="C40" t="s">
        <v>8</v>
      </c>
      <c r="D40" t="s">
        <v>14</v>
      </c>
      <c r="E40" t="s">
        <v>15</v>
      </c>
      <c r="F40" s="3">
        <v>3800</v>
      </c>
      <c r="G40" s="3">
        <v>1</v>
      </c>
      <c r="H40" s="3">
        <f>売上_3[[#This Row],[価格]]*売上_3[[#This Row],[数量]]</f>
        <v>3800</v>
      </c>
    </row>
    <row r="41" spans="1:8">
      <c r="A41">
        <v>1090</v>
      </c>
      <c r="B41" s="17">
        <v>45589</v>
      </c>
      <c r="C41" t="s">
        <v>8</v>
      </c>
      <c r="D41" t="s">
        <v>48</v>
      </c>
      <c r="E41" t="s">
        <v>9</v>
      </c>
      <c r="F41" s="3">
        <v>900</v>
      </c>
      <c r="G41" s="3">
        <v>1</v>
      </c>
      <c r="H41" s="3">
        <f>売上_3[[#This Row],[価格]]*売上_3[[#This Row],[数量]]</f>
        <v>900</v>
      </c>
    </row>
    <row r="42" spans="1:8">
      <c r="A42">
        <v>1093</v>
      </c>
      <c r="B42" s="17">
        <v>45590</v>
      </c>
      <c r="C42" t="s">
        <v>8</v>
      </c>
      <c r="D42" t="s">
        <v>49</v>
      </c>
      <c r="E42" t="s">
        <v>50</v>
      </c>
      <c r="F42" s="3">
        <v>550</v>
      </c>
      <c r="G42" s="3">
        <v>1</v>
      </c>
      <c r="H42" s="3">
        <f>売上_3[[#This Row],[価格]]*売上_3[[#This Row],[数量]]</f>
        <v>550</v>
      </c>
    </row>
    <row r="43" spans="1:8">
      <c r="A43">
        <v>1094</v>
      </c>
      <c r="B43" s="17">
        <v>45590</v>
      </c>
      <c r="C43" t="s">
        <v>8</v>
      </c>
      <c r="D43" t="s">
        <v>14</v>
      </c>
      <c r="E43" t="s">
        <v>15</v>
      </c>
      <c r="F43" s="3">
        <v>3800</v>
      </c>
      <c r="G43" s="3">
        <v>1</v>
      </c>
      <c r="H43" s="3">
        <f>売上_3[[#This Row],[価格]]*売上_3[[#This Row],[数量]]</f>
        <v>3800</v>
      </c>
    </row>
    <row r="44" spans="1:8">
      <c r="A44">
        <v>1096</v>
      </c>
      <c r="B44" s="17">
        <v>45591</v>
      </c>
      <c r="C44" t="s">
        <v>8</v>
      </c>
      <c r="D44" t="s">
        <v>48</v>
      </c>
      <c r="E44" t="s">
        <v>10</v>
      </c>
      <c r="F44" s="3">
        <v>780</v>
      </c>
      <c r="G44" s="3">
        <v>3</v>
      </c>
      <c r="H44" s="3">
        <f>売上_3[[#This Row],[価格]]*売上_3[[#This Row],[数量]]</f>
        <v>2340</v>
      </c>
    </row>
    <row r="45" spans="1:8">
      <c r="A45">
        <v>1099</v>
      </c>
      <c r="B45" s="17">
        <v>45592</v>
      </c>
      <c r="C45" t="s">
        <v>8</v>
      </c>
      <c r="D45" t="s">
        <v>48</v>
      </c>
      <c r="E45" t="s">
        <v>9</v>
      </c>
      <c r="F45" s="3">
        <v>900</v>
      </c>
      <c r="G45" s="3">
        <v>1</v>
      </c>
      <c r="H45" s="3">
        <f>売上_3[[#This Row],[価格]]*売上_3[[#This Row],[数量]]</f>
        <v>900</v>
      </c>
    </row>
    <row r="46" spans="1:8">
      <c r="A46">
        <v>1100</v>
      </c>
      <c r="B46" s="17">
        <v>45592</v>
      </c>
      <c r="C46" t="s">
        <v>8</v>
      </c>
      <c r="D46" t="s">
        <v>48</v>
      </c>
      <c r="E46" t="s">
        <v>9</v>
      </c>
      <c r="F46" s="3">
        <v>900</v>
      </c>
      <c r="G46" s="3">
        <v>1</v>
      </c>
      <c r="H46" s="3">
        <f>売上_3[[#This Row],[価格]]*売上_3[[#This Row],[数量]]</f>
        <v>900</v>
      </c>
    </row>
    <row r="47" spans="1:8">
      <c r="A47">
        <v>1103</v>
      </c>
      <c r="B47" s="17">
        <v>45593</v>
      </c>
      <c r="C47" t="s">
        <v>8</v>
      </c>
      <c r="D47" t="s">
        <v>14</v>
      </c>
      <c r="E47" t="s">
        <v>17</v>
      </c>
      <c r="F47" s="3">
        <v>6400</v>
      </c>
      <c r="G47" s="3">
        <v>1</v>
      </c>
      <c r="H47" s="3">
        <f>売上_3[[#This Row],[価格]]*売上_3[[#This Row],[数量]]</f>
        <v>6400</v>
      </c>
    </row>
    <row r="48" spans="1:8">
      <c r="A48">
        <v>1107</v>
      </c>
      <c r="B48" s="17">
        <v>45594</v>
      </c>
      <c r="C48" t="s">
        <v>8</v>
      </c>
      <c r="D48" t="s">
        <v>48</v>
      </c>
      <c r="E48" t="s">
        <v>10</v>
      </c>
      <c r="F48" s="3">
        <v>780</v>
      </c>
      <c r="G48" s="3">
        <v>2</v>
      </c>
      <c r="H48" s="3">
        <f>売上_3[[#This Row],[価格]]*売上_3[[#This Row],[数量]]</f>
        <v>1560</v>
      </c>
    </row>
    <row r="49" spans="1:8">
      <c r="A49">
        <v>1111</v>
      </c>
      <c r="B49" s="17">
        <v>45595</v>
      </c>
      <c r="C49" t="s">
        <v>8</v>
      </c>
      <c r="D49" t="s">
        <v>14</v>
      </c>
      <c r="E49" t="s">
        <v>17</v>
      </c>
      <c r="F49" s="3">
        <v>6400</v>
      </c>
      <c r="G49" s="3">
        <v>1</v>
      </c>
      <c r="H49" s="3">
        <f>売上_3[[#This Row],[価格]]*売上_3[[#This Row],[数量]]</f>
        <v>6400</v>
      </c>
    </row>
    <row r="50" spans="1:8">
      <c r="A50">
        <v>1112</v>
      </c>
      <c r="B50" s="17">
        <v>45595</v>
      </c>
      <c r="C50" t="s">
        <v>8</v>
      </c>
      <c r="D50" t="s">
        <v>48</v>
      </c>
      <c r="E50" t="s">
        <v>9</v>
      </c>
      <c r="F50" s="3">
        <v>900</v>
      </c>
      <c r="G50" s="3">
        <v>1</v>
      </c>
      <c r="H50" s="3">
        <f>売上_3[[#This Row],[価格]]*売上_3[[#This Row],[数量]]</f>
        <v>900</v>
      </c>
    </row>
    <row r="51" spans="1:8">
      <c r="A51">
        <v>1115</v>
      </c>
      <c r="B51" s="17">
        <v>45596</v>
      </c>
      <c r="C51" t="s">
        <v>8</v>
      </c>
      <c r="D51" t="s">
        <v>48</v>
      </c>
      <c r="E51" t="s">
        <v>9</v>
      </c>
      <c r="F51" s="3">
        <v>900</v>
      </c>
      <c r="G51" s="3">
        <v>1</v>
      </c>
      <c r="H51" s="3">
        <f>売上_3[[#This Row],[価格]]*売上_3[[#This Row],[数量]]</f>
        <v>900</v>
      </c>
    </row>
    <row r="52" spans="1:8">
      <c r="A52">
        <v>1116</v>
      </c>
      <c r="B52" s="17">
        <v>45596</v>
      </c>
      <c r="C52" t="s">
        <v>8</v>
      </c>
      <c r="D52" t="s">
        <v>14</v>
      </c>
      <c r="E52" t="s">
        <v>15</v>
      </c>
      <c r="F52" s="3">
        <v>3800</v>
      </c>
      <c r="G52" s="3">
        <v>1</v>
      </c>
      <c r="H52" s="3">
        <f>売上_3[[#This Row],[価格]]*売上_3[[#This Row],[数量]]</f>
        <v>3800</v>
      </c>
    </row>
    <row r="53" spans="1:8">
      <c r="A53">
        <v>1119</v>
      </c>
      <c r="B53" s="17">
        <v>45597</v>
      </c>
      <c r="C53" t="s">
        <v>8</v>
      </c>
      <c r="D53" t="s">
        <v>48</v>
      </c>
      <c r="E53" t="s">
        <v>12</v>
      </c>
      <c r="F53" s="3">
        <v>1400</v>
      </c>
      <c r="G53" s="3">
        <v>1</v>
      </c>
      <c r="H53" s="3">
        <f>売上_3[[#This Row],[価格]]*売上_3[[#This Row],[数量]]</f>
        <v>1400</v>
      </c>
    </row>
    <row r="54" spans="1:8">
      <c r="A54">
        <v>1120</v>
      </c>
      <c r="B54" s="17">
        <v>45597</v>
      </c>
      <c r="C54" t="s">
        <v>8</v>
      </c>
      <c r="D54" t="s">
        <v>48</v>
      </c>
      <c r="E54" t="s">
        <v>9</v>
      </c>
      <c r="F54" s="3">
        <v>900</v>
      </c>
      <c r="G54" s="3">
        <v>1</v>
      </c>
      <c r="H54" s="3">
        <f>売上_3[[#This Row],[価格]]*売上_3[[#This Row],[数量]]</f>
        <v>900</v>
      </c>
    </row>
    <row r="55" spans="1:8">
      <c r="A55">
        <v>1123</v>
      </c>
      <c r="B55" s="17">
        <v>45598</v>
      </c>
      <c r="C55" t="s">
        <v>8</v>
      </c>
      <c r="D55" t="s">
        <v>48</v>
      </c>
      <c r="E55" t="s">
        <v>10</v>
      </c>
      <c r="F55" s="3">
        <v>780</v>
      </c>
      <c r="G55" s="3">
        <v>2</v>
      </c>
      <c r="H55" s="3">
        <f>売上_3[[#This Row],[価格]]*売上_3[[#This Row],[数量]]</f>
        <v>1560</v>
      </c>
    </row>
    <row r="56" spans="1:8">
      <c r="A56">
        <v>1124</v>
      </c>
      <c r="B56" s="17">
        <v>45598</v>
      </c>
      <c r="C56" t="s">
        <v>8</v>
      </c>
      <c r="D56" t="s">
        <v>48</v>
      </c>
      <c r="E56" t="s">
        <v>10</v>
      </c>
      <c r="F56" s="3">
        <v>780</v>
      </c>
      <c r="G56" s="3">
        <v>2</v>
      </c>
      <c r="H56" s="3">
        <f>売上_3[[#This Row],[価格]]*売上_3[[#This Row],[数量]]</f>
        <v>1560</v>
      </c>
    </row>
    <row r="57" spans="1:8">
      <c r="A57">
        <v>1127</v>
      </c>
      <c r="B57" s="17">
        <v>45599</v>
      </c>
      <c r="C57" t="s">
        <v>8</v>
      </c>
      <c r="D57" t="s">
        <v>49</v>
      </c>
      <c r="E57" t="s">
        <v>16</v>
      </c>
      <c r="F57" s="3">
        <v>800</v>
      </c>
      <c r="G57" s="3">
        <v>4</v>
      </c>
      <c r="H57" s="3">
        <f>売上_3[[#This Row],[価格]]*売上_3[[#This Row],[数量]]</f>
        <v>3200</v>
      </c>
    </row>
    <row r="58" spans="1:8">
      <c r="A58">
        <v>1128</v>
      </c>
      <c r="B58" s="17">
        <v>45599</v>
      </c>
      <c r="C58" t="s">
        <v>8</v>
      </c>
      <c r="D58" t="s">
        <v>14</v>
      </c>
      <c r="E58" t="s">
        <v>17</v>
      </c>
      <c r="F58" s="3">
        <v>6400</v>
      </c>
      <c r="G58" s="3">
        <v>3</v>
      </c>
      <c r="H58" s="3">
        <f>売上_3[[#This Row],[価格]]*売上_3[[#This Row],[数量]]</f>
        <v>19200</v>
      </c>
    </row>
    <row r="59" spans="1:8">
      <c r="A59">
        <v>1131</v>
      </c>
      <c r="B59" s="17">
        <v>45600</v>
      </c>
      <c r="C59" t="s">
        <v>8</v>
      </c>
      <c r="D59" t="s">
        <v>48</v>
      </c>
      <c r="E59" t="s">
        <v>9</v>
      </c>
      <c r="F59" s="3">
        <v>900</v>
      </c>
      <c r="G59" s="3">
        <v>1</v>
      </c>
      <c r="H59" s="3">
        <f>売上_3[[#This Row],[価格]]*売上_3[[#This Row],[数量]]</f>
        <v>900</v>
      </c>
    </row>
    <row r="60" spans="1:8">
      <c r="A60">
        <v>1132</v>
      </c>
      <c r="B60" s="17">
        <v>45600</v>
      </c>
      <c r="C60" t="s">
        <v>8</v>
      </c>
      <c r="D60" t="s">
        <v>48</v>
      </c>
      <c r="E60" t="s">
        <v>10</v>
      </c>
      <c r="F60" s="3">
        <v>780</v>
      </c>
      <c r="G60" s="3">
        <v>1</v>
      </c>
      <c r="H60" s="3">
        <f>売上_3[[#This Row],[価格]]*売上_3[[#This Row],[数量]]</f>
        <v>780</v>
      </c>
    </row>
    <row r="61" spans="1:8">
      <c r="A61">
        <v>1136</v>
      </c>
      <c r="B61" s="17">
        <v>45601</v>
      </c>
      <c r="C61" t="s">
        <v>8</v>
      </c>
      <c r="D61" t="s">
        <v>48</v>
      </c>
      <c r="E61" t="s">
        <v>9</v>
      </c>
      <c r="F61" s="3">
        <v>900</v>
      </c>
      <c r="G61" s="3">
        <v>1</v>
      </c>
      <c r="H61" s="3">
        <f>売上_3[[#This Row],[価格]]*売上_3[[#This Row],[数量]]</f>
        <v>900</v>
      </c>
    </row>
    <row r="62" spans="1:8">
      <c r="A62">
        <v>1137</v>
      </c>
      <c r="B62" s="17">
        <v>45601</v>
      </c>
      <c r="C62" t="s">
        <v>8</v>
      </c>
      <c r="D62" t="s">
        <v>48</v>
      </c>
      <c r="E62" t="s">
        <v>10</v>
      </c>
      <c r="F62" s="3">
        <v>780</v>
      </c>
      <c r="G62" s="3">
        <v>1</v>
      </c>
      <c r="H62" s="3">
        <f>売上_3[[#This Row],[価格]]*売上_3[[#This Row],[数量]]</f>
        <v>780</v>
      </c>
    </row>
    <row r="63" spans="1:8">
      <c r="A63">
        <v>1141</v>
      </c>
      <c r="B63" s="17">
        <v>45602</v>
      </c>
      <c r="C63" t="s">
        <v>8</v>
      </c>
      <c r="D63" t="s">
        <v>14</v>
      </c>
      <c r="E63" t="s">
        <v>15</v>
      </c>
      <c r="F63" s="3">
        <v>3800</v>
      </c>
      <c r="G63" s="3">
        <v>1</v>
      </c>
      <c r="H63" s="3">
        <f>売上_3[[#This Row],[価格]]*売上_3[[#This Row],[数量]]</f>
        <v>3800</v>
      </c>
    </row>
    <row r="64" spans="1:8">
      <c r="A64">
        <v>1142</v>
      </c>
      <c r="B64" s="17">
        <v>45602</v>
      </c>
      <c r="C64" t="s">
        <v>8</v>
      </c>
      <c r="D64" t="s">
        <v>48</v>
      </c>
      <c r="E64" t="s">
        <v>10</v>
      </c>
      <c r="F64" s="3">
        <v>780</v>
      </c>
      <c r="G64" s="3">
        <v>3</v>
      </c>
      <c r="H64" s="3">
        <f>売上_3[[#This Row],[価格]]*売上_3[[#This Row],[数量]]</f>
        <v>2340</v>
      </c>
    </row>
    <row r="65" spans="1:8">
      <c r="A65">
        <v>1145</v>
      </c>
      <c r="B65" s="17">
        <v>45603</v>
      </c>
      <c r="C65" t="s">
        <v>8</v>
      </c>
      <c r="D65" t="s">
        <v>48</v>
      </c>
      <c r="E65" t="s">
        <v>9</v>
      </c>
      <c r="F65" s="3">
        <v>900</v>
      </c>
      <c r="G65" s="3">
        <v>1</v>
      </c>
      <c r="H65" s="3">
        <f>売上_3[[#This Row],[価格]]*売上_3[[#This Row],[数量]]</f>
        <v>900</v>
      </c>
    </row>
    <row r="66" spans="1:8">
      <c r="A66">
        <v>1146</v>
      </c>
      <c r="B66" s="17">
        <v>45603</v>
      </c>
      <c r="C66" t="s">
        <v>8</v>
      </c>
      <c r="D66" t="s">
        <v>48</v>
      </c>
      <c r="E66" t="s">
        <v>9</v>
      </c>
      <c r="F66" s="3">
        <v>900</v>
      </c>
      <c r="G66" s="3">
        <v>1</v>
      </c>
      <c r="H66" s="3">
        <f>売上_3[[#This Row],[価格]]*売上_3[[#This Row],[数量]]</f>
        <v>900</v>
      </c>
    </row>
    <row r="67" spans="1:8">
      <c r="A67">
        <v>1149</v>
      </c>
      <c r="B67" s="17">
        <v>45604</v>
      </c>
      <c r="C67" t="s">
        <v>8</v>
      </c>
      <c r="D67" t="s">
        <v>48</v>
      </c>
      <c r="E67" t="s">
        <v>10</v>
      </c>
      <c r="F67" s="3">
        <v>780</v>
      </c>
      <c r="G67" s="3">
        <v>1</v>
      </c>
      <c r="H67" s="3">
        <f>売上_3[[#This Row],[価格]]*売上_3[[#This Row],[数量]]</f>
        <v>780</v>
      </c>
    </row>
    <row r="68" spans="1:8">
      <c r="A68">
        <v>1150</v>
      </c>
      <c r="B68" s="17">
        <v>45604</v>
      </c>
      <c r="C68" t="s">
        <v>8</v>
      </c>
      <c r="D68" t="s">
        <v>49</v>
      </c>
      <c r="E68" t="s">
        <v>16</v>
      </c>
      <c r="F68" s="3">
        <v>800</v>
      </c>
      <c r="G68" s="3">
        <v>2</v>
      </c>
      <c r="H68" s="3">
        <f>売上_3[[#This Row],[価格]]*売上_3[[#This Row],[数量]]</f>
        <v>1600</v>
      </c>
    </row>
    <row r="69" spans="1:8">
      <c r="A69">
        <v>1153</v>
      </c>
      <c r="B69" s="17">
        <v>45605</v>
      </c>
      <c r="C69" t="s">
        <v>8</v>
      </c>
      <c r="D69" t="s">
        <v>14</v>
      </c>
      <c r="E69" t="s">
        <v>17</v>
      </c>
      <c r="F69" s="3">
        <v>6400</v>
      </c>
      <c r="G69" s="3">
        <v>1</v>
      </c>
      <c r="H69" s="3">
        <f>売上_3[[#This Row],[価格]]*売上_3[[#This Row],[数量]]</f>
        <v>6400</v>
      </c>
    </row>
    <row r="70" spans="1:8">
      <c r="A70">
        <v>1154</v>
      </c>
      <c r="B70" s="17">
        <v>45605</v>
      </c>
      <c r="C70" t="s">
        <v>8</v>
      </c>
      <c r="D70" t="s">
        <v>48</v>
      </c>
      <c r="E70" t="s">
        <v>10</v>
      </c>
      <c r="F70" s="3">
        <v>780</v>
      </c>
      <c r="G70" s="3">
        <v>3</v>
      </c>
      <c r="H70" s="3">
        <f>売上_3[[#This Row],[価格]]*売上_3[[#This Row],[数量]]</f>
        <v>2340</v>
      </c>
    </row>
    <row r="71" spans="1:8">
      <c r="A71">
        <v>1157</v>
      </c>
      <c r="B71" s="17">
        <v>45606</v>
      </c>
      <c r="C71" t="s">
        <v>8</v>
      </c>
      <c r="D71" t="s">
        <v>48</v>
      </c>
      <c r="E71" t="s">
        <v>10</v>
      </c>
      <c r="F71" s="3">
        <v>780</v>
      </c>
      <c r="G71" s="3">
        <v>1</v>
      </c>
      <c r="H71" s="3">
        <f>売上_3[[#This Row],[価格]]*売上_3[[#This Row],[数量]]</f>
        <v>780</v>
      </c>
    </row>
    <row r="72" spans="1:8">
      <c r="A72">
        <v>1158</v>
      </c>
      <c r="B72" s="17">
        <v>45606</v>
      </c>
      <c r="C72" t="s">
        <v>8</v>
      </c>
      <c r="D72" t="s">
        <v>14</v>
      </c>
      <c r="E72" t="s">
        <v>17</v>
      </c>
      <c r="F72" s="3">
        <v>6400</v>
      </c>
      <c r="G72" s="3">
        <v>1</v>
      </c>
      <c r="H72" s="3">
        <f>売上_3[[#This Row],[価格]]*売上_3[[#This Row],[数量]]</f>
        <v>6400</v>
      </c>
    </row>
    <row r="73" spans="1:8">
      <c r="A73">
        <v>1162</v>
      </c>
      <c r="B73" s="17">
        <v>45607</v>
      </c>
      <c r="C73" t="s">
        <v>8</v>
      </c>
      <c r="D73" t="s">
        <v>48</v>
      </c>
      <c r="E73" t="s">
        <v>10</v>
      </c>
      <c r="F73" s="3">
        <v>780</v>
      </c>
      <c r="G73" s="3">
        <v>1</v>
      </c>
      <c r="H73" s="3">
        <f>売上_3[[#This Row],[価格]]*売上_3[[#This Row],[数量]]</f>
        <v>780</v>
      </c>
    </row>
    <row r="74" spans="1:8">
      <c r="A74">
        <v>1164</v>
      </c>
      <c r="B74" s="17">
        <v>45608</v>
      </c>
      <c r="C74" t="s">
        <v>8</v>
      </c>
      <c r="D74" t="s">
        <v>48</v>
      </c>
      <c r="E74" t="s">
        <v>10</v>
      </c>
      <c r="F74" s="3">
        <v>780</v>
      </c>
      <c r="G74" s="3">
        <v>1</v>
      </c>
      <c r="H74" s="3">
        <f>売上_3[[#This Row],[価格]]*売上_3[[#This Row],[数量]]</f>
        <v>780</v>
      </c>
    </row>
    <row r="75" spans="1:8">
      <c r="A75">
        <v>1167</v>
      </c>
      <c r="B75" s="17">
        <v>45609</v>
      </c>
      <c r="C75" t="s">
        <v>8</v>
      </c>
      <c r="D75" t="s">
        <v>14</v>
      </c>
      <c r="E75" t="s">
        <v>17</v>
      </c>
      <c r="F75" s="3">
        <v>6400</v>
      </c>
      <c r="G75" s="3">
        <v>2</v>
      </c>
      <c r="H75" s="3">
        <f>売上_3[[#This Row],[価格]]*売上_3[[#This Row],[数量]]</f>
        <v>12800</v>
      </c>
    </row>
    <row r="76" spans="1:8">
      <c r="A76">
        <v>1168</v>
      </c>
      <c r="B76" s="17">
        <v>45609</v>
      </c>
      <c r="C76" t="s">
        <v>8</v>
      </c>
      <c r="D76" t="s">
        <v>14</v>
      </c>
      <c r="E76" t="s">
        <v>15</v>
      </c>
      <c r="F76" s="3">
        <v>3800</v>
      </c>
      <c r="G76" s="3">
        <v>1</v>
      </c>
      <c r="H76" s="3">
        <f>売上_3[[#This Row],[価格]]*売上_3[[#This Row],[数量]]</f>
        <v>3800</v>
      </c>
    </row>
    <row r="77" spans="1:8">
      <c r="A77">
        <v>1171</v>
      </c>
      <c r="B77" s="17">
        <v>45610</v>
      </c>
      <c r="C77" t="s">
        <v>8</v>
      </c>
      <c r="D77" t="s">
        <v>48</v>
      </c>
      <c r="E77" t="s">
        <v>18</v>
      </c>
      <c r="F77" s="3">
        <v>2000</v>
      </c>
      <c r="G77" s="3">
        <v>1</v>
      </c>
      <c r="H77" s="3">
        <f>売上_3[[#This Row],[価格]]*売上_3[[#This Row],[数量]]</f>
        <v>2000</v>
      </c>
    </row>
    <row r="78" spans="1:8">
      <c r="A78">
        <v>1172</v>
      </c>
      <c r="B78" s="17">
        <v>45610</v>
      </c>
      <c r="C78" t="s">
        <v>8</v>
      </c>
      <c r="D78" t="s">
        <v>49</v>
      </c>
      <c r="E78" t="s">
        <v>16</v>
      </c>
      <c r="F78" s="3">
        <v>800</v>
      </c>
      <c r="G78" s="3">
        <v>1</v>
      </c>
      <c r="H78" s="3">
        <f>売上_3[[#This Row],[価格]]*売上_3[[#This Row],[数量]]</f>
        <v>800</v>
      </c>
    </row>
    <row r="79" spans="1:8">
      <c r="A79">
        <v>1174</v>
      </c>
      <c r="B79" s="17">
        <v>45611</v>
      </c>
      <c r="C79" t="s">
        <v>8</v>
      </c>
      <c r="D79" t="s">
        <v>48</v>
      </c>
      <c r="E79" t="s">
        <v>10</v>
      </c>
      <c r="F79" s="3">
        <v>780</v>
      </c>
      <c r="G79" s="3">
        <v>3</v>
      </c>
      <c r="H79" s="3">
        <f>売上_3[[#This Row],[価格]]*売上_3[[#This Row],[数量]]</f>
        <v>2340</v>
      </c>
    </row>
    <row r="80" spans="1:8">
      <c r="A80">
        <v>1178</v>
      </c>
      <c r="B80" s="17">
        <v>45612</v>
      </c>
      <c r="C80" t="s">
        <v>8</v>
      </c>
      <c r="D80" t="s">
        <v>49</v>
      </c>
      <c r="E80" t="s">
        <v>50</v>
      </c>
      <c r="F80" s="3">
        <v>550</v>
      </c>
      <c r="G80" s="3">
        <v>2</v>
      </c>
      <c r="H80" s="3">
        <f>売上_3[[#This Row],[価格]]*売上_3[[#This Row],[数量]]</f>
        <v>1100</v>
      </c>
    </row>
    <row r="81" spans="1:8">
      <c r="A81">
        <v>1181</v>
      </c>
      <c r="B81" s="17">
        <v>45613</v>
      </c>
      <c r="C81" t="s">
        <v>8</v>
      </c>
      <c r="D81" t="s">
        <v>14</v>
      </c>
      <c r="E81" t="s">
        <v>15</v>
      </c>
      <c r="F81" s="3">
        <v>3800</v>
      </c>
      <c r="G81" s="3">
        <v>1</v>
      </c>
      <c r="H81" s="3">
        <f>売上_3[[#This Row],[価格]]*売上_3[[#This Row],[数量]]</f>
        <v>3800</v>
      </c>
    </row>
    <row r="82" spans="1:8">
      <c r="A82">
        <v>1182</v>
      </c>
      <c r="B82" s="17">
        <v>45613</v>
      </c>
      <c r="C82" t="s">
        <v>8</v>
      </c>
      <c r="D82" t="s">
        <v>48</v>
      </c>
      <c r="E82" t="s">
        <v>9</v>
      </c>
      <c r="F82" s="3">
        <v>900</v>
      </c>
      <c r="G82" s="3">
        <v>1</v>
      </c>
      <c r="H82" s="3">
        <f>売上_3[[#This Row],[価格]]*売上_3[[#This Row],[数量]]</f>
        <v>900</v>
      </c>
    </row>
    <row r="83" spans="1:8">
      <c r="A83">
        <v>1185</v>
      </c>
      <c r="B83" s="17">
        <v>45614</v>
      </c>
      <c r="C83" t="s">
        <v>8</v>
      </c>
      <c r="D83" t="s">
        <v>48</v>
      </c>
      <c r="E83" t="s">
        <v>12</v>
      </c>
      <c r="F83" s="3">
        <v>1400</v>
      </c>
      <c r="G83" s="3">
        <v>1</v>
      </c>
      <c r="H83" s="3">
        <f>売上_3[[#This Row],[価格]]*売上_3[[#This Row],[数量]]</f>
        <v>1400</v>
      </c>
    </row>
    <row r="84" spans="1:8">
      <c r="A84">
        <v>1188</v>
      </c>
      <c r="B84" s="17">
        <v>45615</v>
      </c>
      <c r="C84" t="s">
        <v>8</v>
      </c>
      <c r="D84" t="s">
        <v>14</v>
      </c>
      <c r="E84" t="s">
        <v>17</v>
      </c>
      <c r="F84" s="3">
        <v>6400</v>
      </c>
      <c r="G84" s="3">
        <v>1</v>
      </c>
      <c r="H84" s="3">
        <f>売上_3[[#This Row],[価格]]*売上_3[[#This Row],[数量]]</f>
        <v>6400</v>
      </c>
    </row>
    <row r="85" spans="1:8">
      <c r="A85">
        <v>1191</v>
      </c>
      <c r="B85" s="17">
        <v>45616</v>
      </c>
      <c r="C85" t="s">
        <v>8</v>
      </c>
      <c r="D85" t="s">
        <v>49</v>
      </c>
      <c r="E85" t="s">
        <v>16</v>
      </c>
      <c r="F85" s="3">
        <v>800</v>
      </c>
      <c r="G85" s="3">
        <v>1</v>
      </c>
      <c r="H85" s="3">
        <f>売上_3[[#This Row],[価格]]*売上_3[[#This Row],[数量]]</f>
        <v>800</v>
      </c>
    </row>
    <row r="86" spans="1:8">
      <c r="A86">
        <v>1194</v>
      </c>
      <c r="B86" s="17">
        <v>45617</v>
      </c>
      <c r="C86" t="s">
        <v>8</v>
      </c>
      <c r="D86" t="s">
        <v>48</v>
      </c>
      <c r="E86" t="s">
        <v>9</v>
      </c>
      <c r="F86" s="3">
        <v>900</v>
      </c>
      <c r="G86" s="3">
        <v>2</v>
      </c>
      <c r="H86" s="3">
        <f>売上_3[[#This Row],[価格]]*売上_3[[#This Row],[数量]]</f>
        <v>1800</v>
      </c>
    </row>
    <row r="87" spans="1:8">
      <c r="A87">
        <v>1197</v>
      </c>
      <c r="B87" s="17">
        <v>45618</v>
      </c>
      <c r="C87" t="s">
        <v>8</v>
      </c>
      <c r="D87" t="s">
        <v>48</v>
      </c>
      <c r="E87" t="s">
        <v>10</v>
      </c>
      <c r="F87" s="3">
        <v>780</v>
      </c>
      <c r="G87" s="3">
        <v>2</v>
      </c>
      <c r="H87" s="3">
        <f>売上_3[[#This Row],[価格]]*売上_3[[#This Row],[数量]]</f>
        <v>1560</v>
      </c>
    </row>
    <row r="88" spans="1:8">
      <c r="A88">
        <v>1200</v>
      </c>
      <c r="B88" s="17">
        <v>45619</v>
      </c>
      <c r="C88" t="s">
        <v>8</v>
      </c>
      <c r="D88" t="s">
        <v>48</v>
      </c>
      <c r="E88" t="s">
        <v>9</v>
      </c>
      <c r="F88" s="3">
        <v>900</v>
      </c>
      <c r="G88" s="3">
        <v>1</v>
      </c>
      <c r="H88" s="3">
        <f>売上_3[[#This Row],[価格]]*売上_3[[#This Row],[数量]]</f>
        <v>900</v>
      </c>
    </row>
    <row r="89" spans="1:8">
      <c r="A89">
        <v>1201</v>
      </c>
      <c r="B89" s="17">
        <v>45619</v>
      </c>
      <c r="C89" t="s">
        <v>8</v>
      </c>
      <c r="D89" t="s">
        <v>48</v>
      </c>
      <c r="E89" t="s">
        <v>12</v>
      </c>
      <c r="F89" s="3">
        <v>1400</v>
      </c>
      <c r="G89" s="3">
        <v>1</v>
      </c>
      <c r="H89" s="3">
        <f>売上_3[[#This Row],[価格]]*売上_3[[#This Row],[数量]]</f>
        <v>1400</v>
      </c>
    </row>
    <row r="90" spans="1:8">
      <c r="A90">
        <v>1203</v>
      </c>
      <c r="B90" s="17">
        <v>45620</v>
      </c>
      <c r="C90" t="s">
        <v>8</v>
      </c>
      <c r="D90" t="s">
        <v>14</v>
      </c>
      <c r="E90" t="s">
        <v>17</v>
      </c>
      <c r="F90" s="3">
        <v>6400</v>
      </c>
      <c r="G90" s="3">
        <v>1</v>
      </c>
      <c r="H90" s="3">
        <f>売上_3[[#This Row],[価格]]*売上_3[[#This Row],[数量]]</f>
        <v>6400</v>
      </c>
    </row>
    <row r="91" spans="1:8">
      <c r="A91">
        <v>1206</v>
      </c>
      <c r="B91" s="17">
        <v>45621</v>
      </c>
      <c r="C91" t="s">
        <v>8</v>
      </c>
      <c r="D91" t="s">
        <v>48</v>
      </c>
      <c r="E91" t="s">
        <v>9</v>
      </c>
      <c r="F91" s="3">
        <v>900</v>
      </c>
      <c r="G91" s="3">
        <v>1</v>
      </c>
      <c r="H91" s="3">
        <f>売上_3[[#This Row],[価格]]*売上_3[[#This Row],[数量]]</f>
        <v>900</v>
      </c>
    </row>
    <row r="92" spans="1:8">
      <c r="A92">
        <v>1209</v>
      </c>
      <c r="B92" s="17">
        <v>45622</v>
      </c>
      <c r="C92" t="s">
        <v>8</v>
      </c>
      <c r="D92" t="s">
        <v>49</v>
      </c>
      <c r="E92" t="s">
        <v>16</v>
      </c>
      <c r="F92" s="3">
        <v>800</v>
      </c>
      <c r="G92" s="3">
        <v>1</v>
      </c>
      <c r="H92" s="3">
        <f>売上_3[[#This Row],[価格]]*売上_3[[#This Row],[数量]]</f>
        <v>800</v>
      </c>
    </row>
    <row r="93" spans="1:8">
      <c r="A93">
        <v>1212</v>
      </c>
      <c r="B93" s="17">
        <v>45623</v>
      </c>
      <c r="C93" t="s">
        <v>8</v>
      </c>
      <c r="D93" t="s">
        <v>14</v>
      </c>
      <c r="E93" t="s">
        <v>15</v>
      </c>
      <c r="F93" s="3">
        <v>3800</v>
      </c>
      <c r="G93" s="3">
        <v>1</v>
      </c>
      <c r="H93" s="3">
        <f>売上_3[[#This Row],[価格]]*売上_3[[#This Row],[数量]]</f>
        <v>3800</v>
      </c>
    </row>
    <row r="94" spans="1:8">
      <c r="A94">
        <v>1215</v>
      </c>
      <c r="B94" s="17">
        <v>45624</v>
      </c>
      <c r="C94" t="s">
        <v>8</v>
      </c>
      <c r="D94" t="s">
        <v>14</v>
      </c>
      <c r="E94" t="s">
        <v>17</v>
      </c>
      <c r="F94" s="3">
        <v>6400</v>
      </c>
      <c r="G94" s="3">
        <v>2</v>
      </c>
      <c r="H94" s="3">
        <f>売上_3[[#This Row],[価格]]*売上_3[[#This Row],[数量]]</f>
        <v>12800</v>
      </c>
    </row>
    <row r="95" spans="1:8">
      <c r="A95">
        <v>1218</v>
      </c>
      <c r="B95" s="17">
        <v>45625</v>
      </c>
      <c r="C95" t="s">
        <v>8</v>
      </c>
      <c r="D95" t="s">
        <v>14</v>
      </c>
      <c r="E95" t="s">
        <v>15</v>
      </c>
      <c r="F95" s="3">
        <v>3800</v>
      </c>
      <c r="G95" s="3">
        <v>1</v>
      </c>
      <c r="H95" s="3">
        <f>売上_3[[#This Row],[価格]]*売上_3[[#This Row],[数量]]</f>
        <v>3800</v>
      </c>
    </row>
    <row r="96" spans="1:8">
      <c r="A96">
        <v>1222</v>
      </c>
      <c r="B96" s="17">
        <v>45626</v>
      </c>
      <c r="C96" t="s">
        <v>8</v>
      </c>
      <c r="D96" t="s">
        <v>49</v>
      </c>
      <c r="E96" t="s">
        <v>50</v>
      </c>
      <c r="F96" s="3">
        <v>550</v>
      </c>
      <c r="G96" s="3">
        <v>1</v>
      </c>
      <c r="H96" s="3">
        <f>売上_3[[#This Row],[価格]]*売上_3[[#This Row],[数量]]</f>
        <v>550</v>
      </c>
    </row>
    <row r="97" spans="1:8">
      <c r="A97">
        <v>1225</v>
      </c>
      <c r="B97" s="17">
        <v>45627</v>
      </c>
      <c r="C97" t="s">
        <v>8</v>
      </c>
      <c r="D97" t="s">
        <v>48</v>
      </c>
      <c r="E97" t="s">
        <v>10</v>
      </c>
      <c r="F97" s="3">
        <v>780</v>
      </c>
      <c r="G97" s="3">
        <v>3</v>
      </c>
      <c r="H97" s="3">
        <f>売上_3[[#This Row],[価格]]*売上_3[[#This Row],[数量]]</f>
        <v>2340</v>
      </c>
    </row>
    <row r="98" spans="1:8">
      <c r="A98">
        <v>1229</v>
      </c>
      <c r="B98" s="17">
        <v>45628</v>
      </c>
      <c r="C98" t="s">
        <v>8</v>
      </c>
      <c r="D98" t="s">
        <v>48</v>
      </c>
      <c r="E98" t="s">
        <v>10</v>
      </c>
      <c r="F98" s="3">
        <v>780</v>
      </c>
      <c r="G98" s="3">
        <v>2</v>
      </c>
      <c r="H98" s="3">
        <f>売上_3[[#This Row],[価格]]*売上_3[[#This Row],[数量]]</f>
        <v>1560</v>
      </c>
    </row>
    <row r="99" spans="1:8">
      <c r="A99">
        <v>1232</v>
      </c>
      <c r="B99" s="17">
        <v>45629</v>
      </c>
      <c r="C99" t="s">
        <v>8</v>
      </c>
      <c r="D99" t="s">
        <v>48</v>
      </c>
      <c r="E99" t="s">
        <v>18</v>
      </c>
      <c r="F99" s="3">
        <v>2000</v>
      </c>
      <c r="G99" s="3">
        <v>1</v>
      </c>
      <c r="H99" s="3">
        <f>売上_3[[#This Row],[価格]]*売上_3[[#This Row],[数量]]</f>
        <v>2000</v>
      </c>
    </row>
    <row r="100" spans="1:8">
      <c r="A100">
        <v>1233</v>
      </c>
      <c r="B100" s="17">
        <v>45629</v>
      </c>
      <c r="C100" t="s">
        <v>8</v>
      </c>
      <c r="D100" t="s">
        <v>14</v>
      </c>
      <c r="E100" t="s">
        <v>15</v>
      </c>
      <c r="F100" s="3">
        <v>3800</v>
      </c>
      <c r="G100" s="3">
        <v>1</v>
      </c>
      <c r="H100" s="3">
        <f>売上_3[[#This Row],[価格]]*売上_3[[#This Row],[数量]]</f>
        <v>3800</v>
      </c>
    </row>
    <row r="101" spans="1:8">
      <c r="A101">
        <v>1236</v>
      </c>
      <c r="B101" s="17">
        <v>45630</v>
      </c>
      <c r="C101" t="s">
        <v>8</v>
      </c>
      <c r="D101" t="s">
        <v>48</v>
      </c>
      <c r="E101" t="s">
        <v>12</v>
      </c>
      <c r="F101" s="3">
        <v>1400</v>
      </c>
      <c r="G101" s="3">
        <v>1</v>
      </c>
      <c r="H101" s="3">
        <f>売上_3[[#This Row],[価格]]*売上_3[[#This Row],[数量]]</f>
        <v>1400</v>
      </c>
    </row>
    <row r="102" spans="1:8">
      <c r="A102">
        <v>1239</v>
      </c>
      <c r="B102" s="17">
        <v>45631</v>
      </c>
      <c r="C102" t="s">
        <v>8</v>
      </c>
      <c r="D102" t="s">
        <v>48</v>
      </c>
      <c r="E102" t="s">
        <v>9</v>
      </c>
      <c r="F102" s="3">
        <v>900</v>
      </c>
      <c r="G102" s="3">
        <v>1</v>
      </c>
      <c r="H102" s="3">
        <f>売上_3[[#This Row],[価格]]*売上_3[[#This Row],[数量]]</f>
        <v>900</v>
      </c>
    </row>
    <row r="103" spans="1:8">
      <c r="A103">
        <v>1240</v>
      </c>
      <c r="B103" s="17">
        <v>45631</v>
      </c>
      <c r="C103" t="s">
        <v>8</v>
      </c>
      <c r="D103" t="s">
        <v>14</v>
      </c>
      <c r="E103" t="s">
        <v>17</v>
      </c>
      <c r="F103" s="3">
        <v>6400</v>
      </c>
      <c r="G103" s="3">
        <v>1</v>
      </c>
      <c r="H103" s="3">
        <f>売上_3[[#This Row],[価格]]*売上_3[[#This Row],[数量]]</f>
        <v>6400</v>
      </c>
    </row>
    <row r="104" spans="1:8">
      <c r="A104">
        <v>1243</v>
      </c>
      <c r="B104" s="17">
        <v>45632</v>
      </c>
      <c r="C104" t="s">
        <v>8</v>
      </c>
      <c r="D104" t="s">
        <v>48</v>
      </c>
      <c r="E104" t="s">
        <v>9</v>
      </c>
      <c r="F104" s="3">
        <v>900</v>
      </c>
      <c r="G104" s="3">
        <v>1</v>
      </c>
      <c r="H104" s="3">
        <f>売上_3[[#This Row],[価格]]*売上_3[[#This Row],[数量]]</f>
        <v>900</v>
      </c>
    </row>
    <row r="105" spans="1:8">
      <c r="A105">
        <v>1244</v>
      </c>
      <c r="B105" s="17">
        <v>45632</v>
      </c>
      <c r="C105" t="s">
        <v>8</v>
      </c>
      <c r="D105" t="s">
        <v>48</v>
      </c>
      <c r="E105" t="s">
        <v>10</v>
      </c>
      <c r="F105" s="3">
        <v>780</v>
      </c>
      <c r="G105" s="3">
        <v>1</v>
      </c>
      <c r="H105" s="3">
        <f>売上_3[[#This Row],[価格]]*売上_3[[#This Row],[数量]]</f>
        <v>780</v>
      </c>
    </row>
    <row r="106" spans="1:8">
      <c r="A106">
        <v>1247</v>
      </c>
      <c r="B106" s="17">
        <v>45633</v>
      </c>
      <c r="C106" t="s">
        <v>8</v>
      </c>
      <c r="D106" t="s">
        <v>14</v>
      </c>
      <c r="E106" t="s">
        <v>17</v>
      </c>
      <c r="F106" s="3">
        <v>6400</v>
      </c>
      <c r="G106" s="3">
        <v>1</v>
      </c>
      <c r="H106" s="3">
        <f>売上_3[[#This Row],[価格]]*売上_3[[#This Row],[数量]]</f>
        <v>6400</v>
      </c>
    </row>
    <row r="107" spans="1:8">
      <c r="A107">
        <v>1251</v>
      </c>
      <c r="B107" s="17">
        <v>45634</v>
      </c>
      <c r="C107" t="s">
        <v>8</v>
      </c>
      <c r="D107" t="s">
        <v>49</v>
      </c>
      <c r="E107" t="s">
        <v>16</v>
      </c>
      <c r="F107" s="3">
        <v>800</v>
      </c>
      <c r="G107" s="3">
        <v>1</v>
      </c>
      <c r="H107" s="3">
        <f>売上_3[[#This Row],[価格]]*売上_3[[#This Row],[数量]]</f>
        <v>800</v>
      </c>
    </row>
    <row r="108" spans="1:8">
      <c r="A108">
        <v>1252</v>
      </c>
      <c r="B108" s="17">
        <v>45634</v>
      </c>
      <c r="C108" t="s">
        <v>8</v>
      </c>
      <c r="D108" t="s">
        <v>48</v>
      </c>
      <c r="E108" t="s">
        <v>9</v>
      </c>
      <c r="F108" s="3">
        <v>900</v>
      </c>
      <c r="G108" s="3">
        <v>1</v>
      </c>
      <c r="H108" s="3">
        <f>売上_3[[#This Row],[価格]]*売上_3[[#This Row],[数量]]</f>
        <v>900</v>
      </c>
    </row>
    <row r="109" spans="1:8">
      <c r="A109">
        <v>1256</v>
      </c>
      <c r="B109" s="17">
        <v>45635</v>
      </c>
      <c r="C109" t="s">
        <v>8</v>
      </c>
      <c r="D109" t="s">
        <v>49</v>
      </c>
      <c r="E109" t="s">
        <v>50</v>
      </c>
      <c r="F109" s="3">
        <v>550</v>
      </c>
      <c r="G109" s="3">
        <v>1</v>
      </c>
      <c r="H109" s="3">
        <f>売上_3[[#This Row],[価格]]*売上_3[[#This Row],[数量]]</f>
        <v>550</v>
      </c>
    </row>
    <row r="110" spans="1:8">
      <c r="A110">
        <v>1257</v>
      </c>
      <c r="B110" s="17">
        <v>45635</v>
      </c>
      <c r="C110" t="s">
        <v>8</v>
      </c>
      <c r="D110" t="s">
        <v>48</v>
      </c>
      <c r="E110" t="s">
        <v>9</v>
      </c>
      <c r="F110" s="3">
        <v>900</v>
      </c>
      <c r="G110" s="3">
        <v>1</v>
      </c>
      <c r="H110" s="3">
        <f>売上_3[[#This Row],[価格]]*売上_3[[#This Row],[数量]]</f>
        <v>900</v>
      </c>
    </row>
    <row r="111" spans="1:8">
      <c r="A111">
        <v>1261</v>
      </c>
      <c r="B111" s="17">
        <v>45636</v>
      </c>
      <c r="C111" t="s">
        <v>8</v>
      </c>
      <c r="D111" t="s">
        <v>14</v>
      </c>
      <c r="E111" t="s">
        <v>17</v>
      </c>
      <c r="F111" s="3">
        <v>6400</v>
      </c>
      <c r="G111" s="3">
        <v>1</v>
      </c>
      <c r="H111" s="3">
        <f>売上_3[[#This Row],[価格]]*売上_3[[#This Row],[数量]]</f>
        <v>6400</v>
      </c>
    </row>
    <row r="112" spans="1:8">
      <c r="A112">
        <v>1264</v>
      </c>
      <c r="B112" s="17">
        <v>45637</v>
      </c>
      <c r="C112" t="s">
        <v>8</v>
      </c>
      <c r="D112" t="s">
        <v>48</v>
      </c>
      <c r="E112" t="s">
        <v>10</v>
      </c>
      <c r="F112" s="3">
        <v>780</v>
      </c>
      <c r="G112" s="3">
        <v>1</v>
      </c>
      <c r="H112" s="3">
        <f>売上_3[[#This Row],[価格]]*売上_3[[#This Row],[数量]]</f>
        <v>780</v>
      </c>
    </row>
    <row r="113" spans="1:8">
      <c r="A113">
        <v>1265</v>
      </c>
      <c r="B113" s="17">
        <v>45637</v>
      </c>
      <c r="C113" t="s">
        <v>8</v>
      </c>
      <c r="D113" t="s">
        <v>48</v>
      </c>
      <c r="E113" t="s">
        <v>9</v>
      </c>
      <c r="F113" s="3">
        <v>900</v>
      </c>
      <c r="G113" s="3">
        <v>1</v>
      </c>
      <c r="H113" s="3">
        <f>売上_3[[#This Row],[価格]]*売上_3[[#This Row],[数量]]</f>
        <v>900</v>
      </c>
    </row>
    <row r="114" spans="1:8">
      <c r="A114">
        <v>1268</v>
      </c>
      <c r="B114" s="17">
        <v>45638</v>
      </c>
      <c r="C114" t="s">
        <v>8</v>
      </c>
      <c r="D114" t="s">
        <v>48</v>
      </c>
      <c r="E114" t="s">
        <v>9</v>
      </c>
      <c r="F114" s="3">
        <v>900</v>
      </c>
      <c r="G114" s="3">
        <v>1</v>
      </c>
      <c r="H114" s="3">
        <f>売上_3[[#This Row],[価格]]*売上_3[[#This Row],[数量]]</f>
        <v>900</v>
      </c>
    </row>
    <row r="115" spans="1:8">
      <c r="A115">
        <v>1269</v>
      </c>
      <c r="B115" s="17">
        <v>45638</v>
      </c>
      <c r="C115" t="s">
        <v>8</v>
      </c>
      <c r="D115" t="s">
        <v>48</v>
      </c>
      <c r="E115" t="s">
        <v>10</v>
      </c>
      <c r="F115" s="3">
        <v>780</v>
      </c>
      <c r="G115" s="3">
        <v>2</v>
      </c>
      <c r="H115" s="3">
        <f>売上_3[[#This Row],[価格]]*売上_3[[#This Row],[数量]]</f>
        <v>1560</v>
      </c>
    </row>
    <row r="116" spans="1:8">
      <c r="A116">
        <v>1272</v>
      </c>
      <c r="B116" s="17">
        <v>45639</v>
      </c>
      <c r="C116" t="s">
        <v>8</v>
      </c>
      <c r="D116" t="s">
        <v>48</v>
      </c>
      <c r="E116" t="s">
        <v>9</v>
      </c>
      <c r="F116" s="3">
        <v>900</v>
      </c>
      <c r="G116" s="3">
        <v>2</v>
      </c>
      <c r="H116" s="3">
        <f>売上_3[[#This Row],[価格]]*売上_3[[#This Row],[数量]]</f>
        <v>1800</v>
      </c>
    </row>
    <row r="117" spans="1:8">
      <c r="A117">
        <v>1273</v>
      </c>
      <c r="B117" s="17">
        <v>45639</v>
      </c>
      <c r="C117" t="s">
        <v>8</v>
      </c>
      <c r="D117" t="s">
        <v>14</v>
      </c>
      <c r="E117" t="s">
        <v>15</v>
      </c>
      <c r="F117" s="3">
        <v>3800</v>
      </c>
      <c r="G117" s="3">
        <v>1</v>
      </c>
      <c r="H117" s="3">
        <f>売上_3[[#This Row],[価格]]*売上_3[[#This Row],[数量]]</f>
        <v>3800</v>
      </c>
    </row>
    <row r="118" spans="1:8">
      <c r="A118">
        <v>1276</v>
      </c>
      <c r="B118" s="17">
        <v>45640</v>
      </c>
      <c r="C118" t="s">
        <v>8</v>
      </c>
      <c r="D118" t="s">
        <v>48</v>
      </c>
      <c r="E118" t="s">
        <v>10</v>
      </c>
      <c r="F118" s="3">
        <v>780</v>
      </c>
      <c r="G118" s="3">
        <v>1</v>
      </c>
      <c r="H118" s="3">
        <f>売上_3[[#This Row],[価格]]*売上_3[[#This Row],[数量]]</f>
        <v>780</v>
      </c>
    </row>
    <row r="119" spans="1:8">
      <c r="A119">
        <v>1277</v>
      </c>
      <c r="B119" s="17">
        <v>45640</v>
      </c>
      <c r="C119" t="s">
        <v>8</v>
      </c>
      <c r="D119" t="s">
        <v>48</v>
      </c>
      <c r="E119" t="s">
        <v>10</v>
      </c>
      <c r="F119" s="3">
        <v>780</v>
      </c>
      <c r="G119" s="3">
        <v>1</v>
      </c>
      <c r="H119" s="3">
        <f>売上_3[[#This Row],[価格]]*売上_3[[#This Row],[数量]]</f>
        <v>780</v>
      </c>
    </row>
    <row r="120" spans="1:8">
      <c r="A120">
        <v>1280</v>
      </c>
      <c r="B120" s="17">
        <v>45641</v>
      </c>
      <c r="C120" t="s">
        <v>8</v>
      </c>
      <c r="D120" t="s">
        <v>48</v>
      </c>
      <c r="E120" t="s">
        <v>9</v>
      </c>
      <c r="F120" s="3">
        <v>900</v>
      </c>
      <c r="G120" s="3">
        <v>2</v>
      </c>
      <c r="H120" s="3">
        <f>売上_3[[#This Row],[価格]]*売上_3[[#This Row],[数量]]</f>
        <v>1800</v>
      </c>
    </row>
    <row r="121" spans="1:8">
      <c r="A121">
        <v>1284</v>
      </c>
      <c r="B121" s="17">
        <v>45642</v>
      </c>
      <c r="C121" t="s">
        <v>8</v>
      </c>
      <c r="D121" t="s">
        <v>14</v>
      </c>
      <c r="E121" t="s">
        <v>17</v>
      </c>
      <c r="F121" s="3">
        <v>6400</v>
      </c>
      <c r="G121" s="3">
        <v>1</v>
      </c>
      <c r="H121" s="3">
        <f>売上_3[[#This Row],[価格]]*売上_3[[#This Row],[数量]]</f>
        <v>6400</v>
      </c>
    </row>
    <row r="122" spans="1:8">
      <c r="A122">
        <v>1285</v>
      </c>
      <c r="B122" s="17">
        <v>45642</v>
      </c>
      <c r="C122" t="s">
        <v>8</v>
      </c>
      <c r="D122" t="s">
        <v>48</v>
      </c>
      <c r="E122" t="s">
        <v>12</v>
      </c>
      <c r="F122" s="3">
        <v>1400</v>
      </c>
      <c r="G122" s="3">
        <v>1</v>
      </c>
      <c r="H122" s="3">
        <f>売上_3[[#This Row],[価格]]*売上_3[[#This Row],[数量]]</f>
        <v>1400</v>
      </c>
    </row>
    <row r="123" spans="1:8">
      <c r="A123">
        <v>1288</v>
      </c>
      <c r="B123" s="17">
        <v>45643</v>
      </c>
      <c r="C123" t="s">
        <v>8</v>
      </c>
      <c r="D123" t="s">
        <v>48</v>
      </c>
      <c r="E123" t="s">
        <v>9</v>
      </c>
      <c r="F123" s="3">
        <v>900</v>
      </c>
      <c r="G123" s="3">
        <v>1</v>
      </c>
      <c r="H123" s="3">
        <f>売上_3[[#This Row],[価格]]*売上_3[[#This Row],[数量]]</f>
        <v>900</v>
      </c>
    </row>
    <row r="124" spans="1:8">
      <c r="A124">
        <v>1289</v>
      </c>
      <c r="B124" s="17">
        <v>45643</v>
      </c>
      <c r="C124" t="s">
        <v>8</v>
      </c>
      <c r="D124" t="s">
        <v>14</v>
      </c>
      <c r="E124" t="s">
        <v>15</v>
      </c>
      <c r="F124" s="3">
        <v>3800</v>
      </c>
      <c r="G124" s="3">
        <v>1</v>
      </c>
      <c r="H124" s="3">
        <f>売上_3[[#This Row],[価格]]*売上_3[[#This Row],[数量]]</f>
        <v>3800</v>
      </c>
    </row>
    <row r="125" spans="1:8">
      <c r="A125">
        <v>1292</v>
      </c>
      <c r="B125" s="17">
        <v>45644</v>
      </c>
      <c r="C125" t="s">
        <v>8</v>
      </c>
      <c r="D125" t="s">
        <v>49</v>
      </c>
      <c r="E125" t="s">
        <v>50</v>
      </c>
      <c r="F125" s="3">
        <v>550</v>
      </c>
      <c r="G125" s="3">
        <v>2</v>
      </c>
      <c r="H125" s="3">
        <f>売上_3[[#This Row],[価格]]*売上_3[[#This Row],[数量]]</f>
        <v>1100</v>
      </c>
    </row>
    <row r="126" spans="1:8">
      <c r="A126">
        <v>1295</v>
      </c>
      <c r="B126" s="17">
        <v>45645</v>
      </c>
      <c r="C126" t="s">
        <v>8</v>
      </c>
      <c r="D126" t="s">
        <v>48</v>
      </c>
      <c r="E126" t="s">
        <v>9</v>
      </c>
      <c r="F126" s="3">
        <v>900</v>
      </c>
      <c r="G126" s="3">
        <v>1</v>
      </c>
      <c r="H126" s="3">
        <f>売上_3[[#This Row],[価格]]*売上_3[[#This Row],[数量]]</f>
        <v>900</v>
      </c>
    </row>
    <row r="127" spans="1:8">
      <c r="A127">
        <v>1296</v>
      </c>
      <c r="B127" s="17">
        <v>45645</v>
      </c>
      <c r="C127" t="s">
        <v>8</v>
      </c>
      <c r="D127" t="s">
        <v>48</v>
      </c>
      <c r="E127" t="s">
        <v>10</v>
      </c>
      <c r="F127" s="3">
        <v>780</v>
      </c>
      <c r="G127" s="3">
        <v>5</v>
      </c>
      <c r="H127" s="3">
        <f>売上_3[[#This Row],[価格]]*売上_3[[#This Row],[数量]]</f>
        <v>3900</v>
      </c>
    </row>
    <row r="128" spans="1:8">
      <c r="A128">
        <v>1299</v>
      </c>
      <c r="B128" s="17">
        <v>45646</v>
      </c>
      <c r="C128" t="s">
        <v>8</v>
      </c>
      <c r="D128" t="s">
        <v>48</v>
      </c>
      <c r="E128" t="s">
        <v>10</v>
      </c>
      <c r="F128" s="3">
        <v>780</v>
      </c>
      <c r="G128" s="3">
        <v>1</v>
      </c>
      <c r="H128" s="3">
        <f>売上_3[[#This Row],[価格]]*売上_3[[#This Row],[数量]]</f>
        <v>780</v>
      </c>
    </row>
    <row r="129" spans="1:8">
      <c r="A129">
        <v>1300</v>
      </c>
      <c r="B129" s="17">
        <v>45646</v>
      </c>
      <c r="C129" t="s">
        <v>8</v>
      </c>
      <c r="D129" t="s">
        <v>48</v>
      </c>
      <c r="E129" t="s">
        <v>9</v>
      </c>
      <c r="F129" s="3">
        <v>900</v>
      </c>
      <c r="G129" s="3">
        <v>4</v>
      </c>
      <c r="H129" s="3">
        <f>売上_3[[#This Row],[価格]]*売上_3[[#This Row],[数量]]</f>
        <v>3600</v>
      </c>
    </row>
    <row r="130" spans="1:8">
      <c r="A130">
        <v>1304</v>
      </c>
      <c r="B130" s="17">
        <v>45647</v>
      </c>
      <c r="C130" t="s">
        <v>8</v>
      </c>
      <c r="D130" t="s">
        <v>14</v>
      </c>
      <c r="E130" t="s">
        <v>15</v>
      </c>
      <c r="F130" s="3">
        <v>3800</v>
      </c>
      <c r="G130" s="3">
        <v>1</v>
      </c>
      <c r="H130" s="3">
        <f>売上_3[[#This Row],[価格]]*売上_3[[#This Row],[数量]]</f>
        <v>3800</v>
      </c>
    </row>
    <row r="131" spans="1:8">
      <c r="A131">
        <v>1305</v>
      </c>
      <c r="B131" s="17">
        <v>45647</v>
      </c>
      <c r="C131" t="s">
        <v>8</v>
      </c>
      <c r="D131" t="s">
        <v>48</v>
      </c>
      <c r="E131" t="s">
        <v>10</v>
      </c>
      <c r="F131" s="3">
        <v>780</v>
      </c>
      <c r="G131" s="3">
        <v>2</v>
      </c>
      <c r="H131" s="3">
        <f>売上_3[[#This Row],[価格]]*売上_3[[#This Row],[数量]]</f>
        <v>1560</v>
      </c>
    </row>
    <row r="132" spans="1:8">
      <c r="A132">
        <v>1308</v>
      </c>
      <c r="B132" s="17">
        <v>45648</v>
      </c>
      <c r="C132" t="s">
        <v>8</v>
      </c>
      <c r="D132" t="s">
        <v>48</v>
      </c>
      <c r="E132" t="s">
        <v>9</v>
      </c>
      <c r="F132" s="3">
        <v>900</v>
      </c>
      <c r="G132" s="3">
        <v>1</v>
      </c>
      <c r="H132" s="3">
        <f>売上_3[[#This Row],[価格]]*売上_3[[#This Row],[数量]]</f>
        <v>900</v>
      </c>
    </row>
    <row r="133" spans="1:8">
      <c r="A133">
        <v>1309</v>
      </c>
      <c r="B133" s="17">
        <v>45648</v>
      </c>
      <c r="C133" t="s">
        <v>8</v>
      </c>
      <c r="D133" t="s">
        <v>48</v>
      </c>
      <c r="E133" t="s">
        <v>18</v>
      </c>
      <c r="F133" s="3">
        <v>2000</v>
      </c>
      <c r="G133" s="3">
        <v>1</v>
      </c>
      <c r="H133" s="3">
        <f>売上_3[[#This Row],[価格]]*売上_3[[#This Row],[数量]]</f>
        <v>2000</v>
      </c>
    </row>
    <row r="134" spans="1:8">
      <c r="A134">
        <v>1312</v>
      </c>
      <c r="B134" s="17">
        <v>45649</v>
      </c>
      <c r="C134" t="s">
        <v>8</v>
      </c>
      <c r="D134" t="s">
        <v>49</v>
      </c>
      <c r="E134" t="s">
        <v>16</v>
      </c>
      <c r="F134" s="3">
        <v>800</v>
      </c>
      <c r="G134" s="3">
        <v>1</v>
      </c>
      <c r="H134" s="3">
        <f>売上_3[[#This Row],[価格]]*売上_3[[#This Row],[数量]]</f>
        <v>800</v>
      </c>
    </row>
    <row r="135" spans="1:8">
      <c r="A135">
        <v>1313</v>
      </c>
      <c r="B135" s="17">
        <v>45649</v>
      </c>
      <c r="C135" t="s">
        <v>8</v>
      </c>
      <c r="D135" t="s">
        <v>48</v>
      </c>
      <c r="E135" t="s">
        <v>10</v>
      </c>
      <c r="F135" s="3">
        <v>780</v>
      </c>
      <c r="G135" s="3">
        <v>1</v>
      </c>
      <c r="H135" s="3">
        <f>売上_3[[#This Row],[価格]]*売上_3[[#This Row],[数量]]</f>
        <v>780</v>
      </c>
    </row>
    <row r="136" spans="1:8">
      <c r="A136">
        <v>1314</v>
      </c>
      <c r="B136" s="17">
        <v>45649</v>
      </c>
      <c r="C136" t="s">
        <v>8</v>
      </c>
      <c r="D136" t="s">
        <v>48</v>
      </c>
      <c r="E136" t="s">
        <v>9</v>
      </c>
      <c r="F136" s="3">
        <v>900</v>
      </c>
      <c r="G136" s="3">
        <v>1</v>
      </c>
      <c r="H136" s="3">
        <f>売上_3[[#This Row],[価格]]*売上_3[[#This Row],[数量]]</f>
        <v>900</v>
      </c>
    </row>
    <row r="137" spans="1:8">
      <c r="A137">
        <v>1317</v>
      </c>
      <c r="B137" s="17">
        <v>45650</v>
      </c>
      <c r="C137" t="s">
        <v>8</v>
      </c>
      <c r="D137" t="s">
        <v>14</v>
      </c>
      <c r="E137" t="s">
        <v>17</v>
      </c>
      <c r="F137" s="3">
        <v>6400</v>
      </c>
      <c r="G137" s="3">
        <v>1</v>
      </c>
      <c r="H137" s="3">
        <f>売上_3[[#This Row],[価格]]*売上_3[[#This Row],[数量]]</f>
        <v>6400</v>
      </c>
    </row>
    <row r="138" spans="1:8">
      <c r="A138">
        <v>1318</v>
      </c>
      <c r="B138" s="17">
        <v>45650</v>
      </c>
      <c r="C138" t="s">
        <v>8</v>
      </c>
      <c r="D138" t="s">
        <v>48</v>
      </c>
      <c r="E138" t="s">
        <v>10</v>
      </c>
      <c r="F138" s="3">
        <v>780</v>
      </c>
      <c r="G138" s="3">
        <v>4</v>
      </c>
      <c r="H138" s="3">
        <f>売上_3[[#This Row],[価格]]*売上_3[[#This Row],[数量]]</f>
        <v>3120</v>
      </c>
    </row>
    <row r="139" spans="1:8">
      <c r="A139">
        <v>1319</v>
      </c>
      <c r="B139" s="17">
        <v>45650</v>
      </c>
      <c r="C139" t="s">
        <v>8</v>
      </c>
      <c r="D139" t="s">
        <v>48</v>
      </c>
      <c r="E139" t="s">
        <v>10</v>
      </c>
      <c r="F139" s="3">
        <v>780</v>
      </c>
      <c r="G139" s="3">
        <v>1</v>
      </c>
      <c r="H139" s="3">
        <f>売上_3[[#This Row],[価格]]*売上_3[[#This Row],[数量]]</f>
        <v>780</v>
      </c>
    </row>
    <row r="140" spans="1:8">
      <c r="A140">
        <v>1320</v>
      </c>
      <c r="B140" s="17">
        <v>45650</v>
      </c>
      <c r="C140" t="s">
        <v>8</v>
      </c>
      <c r="D140" t="s">
        <v>48</v>
      </c>
      <c r="E140" t="s">
        <v>10</v>
      </c>
      <c r="F140" s="3">
        <v>780</v>
      </c>
      <c r="G140" s="3">
        <v>1</v>
      </c>
      <c r="H140" s="3">
        <f>売上_3[[#This Row],[価格]]*売上_3[[#This Row],[数量]]</f>
        <v>780</v>
      </c>
    </row>
    <row r="141" spans="1:8">
      <c r="A141">
        <v>1321</v>
      </c>
      <c r="B141" s="17">
        <v>45650</v>
      </c>
      <c r="C141" t="s">
        <v>8</v>
      </c>
      <c r="D141" t="s">
        <v>48</v>
      </c>
      <c r="E141" t="s">
        <v>9</v>
      </c>
      <c r="F141" s="3">
        <v>900</v>
      </c>
      <c r="G141" s="3">
        <v>1</v>
      </c>
      <c r="H141" s="3">
        <f>売上_3[[#This Row],[価格]]*売上_3[[#This Row],[数量]]</f>
        <v>900</v>
      </c>
    </row>
    <row r="142" spans="1:8">
      <c r="A142">
        <v>1326</v>
      </c>
      <c r="B142" s="17">
        <v>45651</v>
      </c>
      <c r="C142" t="s">
        <v>8</v>
      </c>
      <c r="D142" t="s">
        <v>14</v>
      </c>
      <c r="E142" t="s">
        <v>15</v>
      </c>
      <c r="F142" s="3">
        <v>3800</v>
      </c>
      <c r="G142" s="3">
        <v>1</v>
      </c>
      <c r="H142" s="3">
        <f>売上_3[[#This Row],[価格]]*売上_3[[#This Row],[数量]]</f>
        <v>3800</v>
      </c>
    </row>
    <row r="143" spans="1:8">
      <c r="A143">
        <v>1327</v>
      </c>
      <c r="B143" s="17">
        <v>45651</v>
      </c>
      <c r="C143" t="s">
        <v>8</v>
      </c>
      <c r="D143" t="s">
        <v>48</v>
      </c>
      <c r="E143" t="s">
        <v>10</v>
      </c>
      <c r="F143" s="3">
        <v>780</v>
      </c>
      <c r="G143" s="3">
        <v>2</v>
      </c>
      <c r="H143" s="3">
        <f>売上_3[[#This Row],[価格]]*売上_3[[#This Row],[数量]]</f>
        <v>1560</v>
      </c>
    </row>
    <row r="144" spans="1:8">
      <c r="A144">
        <v>1328</v>
      </c>
      <c r="B144" s="17">
        <v>45651</v>
      </c>
      <c r="C144" t="s">
        <v>8</v>
      </c>
      <c r="D144" t="s">
        <v>49</v>
      </c>
      <c r="E144" t="s">
        <v>50</v>
      </c>
      <c r="F144" s="3">
        <v>550</v>
      </c>
      <c r="G144" s="3">
        <v>1</v>
      </c>
      <c r="H144" s="3">
        <f>売上_3[[#This Row],[価格]]*売上_3[[#This Row],[数量]]</f>
        <v>550</v>
      </c>
    </row>
    <row r="145" spans="1:8">
      <c r="A145">
        <v>1329</v>
      </c>
      <c r="B145" s="17">
        <v>45651</v>
      </c>
      <c r="C145" t="s">
        <v>8</v>
      </c>
      <c r="D145" t="s">
        <v>14</v>
      </c>
      <c r="E145" t="s">
        <v>17</v>
      </c>
      <c r="F145" s="3">
        <v>6400</v>
      </c>
      <c r="G145" s="3">
        <v>1</v>
      </c>
      <c r="H145" s="3">
        <f>売上_3[[#This Row],[価格]]*売上_3[[#This Row],[数量]]</f>
        <v>6400</v>
      </c>
    </row>
    <row r="146" spans="1:8">
      <c r="A146">
        <v>1330</v>
      </c>
      <c r="B146" s="17">
        <v>45651</v>
      </c>
      <c r="C146" t="s">
        <v>8</v>
      </c>
      <c r="D146" t="s">
        <v>14</v>
      </c>
      <c r="E146" t="s">
        <v>15</v>
      </c>
      <c r="F146" s="3">
        <v>3800</v>
      </c>
      <c r="G146" s="3">
        <v>1</v>
      </c>
      <c r="H146" s="3">
        <f>売上_3[[#This Row],[価格]]*売上_3[[#This Row],[数量]]</f>
        <v>3800</v>
      </c>
    </row>
    <row r="147" spans="1:8">
      <c r="A147">
        <v>1336</v>
      </c>
      <c r="B147" s="17">
        <v>45652</v>
      </c>
      <c r="C147" t="s">
        <v>8</v>
      </c>
      <c r="D147" t="s">
        <v>48</v>
      </c>
      <c r="E147" t="s">
        <v>9</v>
      </c>
      <c r="F147" s="3">
        <v>900</v>
      </c>
      <c r="G147" s="3">
        <v>1</v>
      </c>
      <c r="H147" s="3">
        <f>売上_3[[#This Row],[価格]]*売上_3[[#This Row],[数量]]</f>
        <v>900</v>
      </c>
    </row>
    <row r="148" spans="1:8">
      <c r="A148">
        <v>1337</v>
      </c>
      <c r="B148" s="17">
        <v>45652</v>
      </c>
      <c r="C148" t="s">
        <v>8</v>
      </c>
      <c r="D148" t="s">
        <v>48</v>
      </c>
      <c r="E148" t="s">
        <v>9</v>
      </c>
      <c r="F148" s="3">
        <v>900</v>
      </c>
      <c r="G148" s="3">
        <v>1</v>
      </c>
      <c r="H148" s="3">
        <f>売上_3[[#This Row],[価格]]*売上_3[[#This Row],[数量]]</f>
        <v>900</v>
      </c>
    </row>
    <row r="149" spans="1:8">
      <c r="A149">
        <v>1341</v>
      </c>
      <c r="B149" s="17">
        <v>45653</v>
      </c>
      <c r="C149" t="s">
        <v>8</v>
      </c>
      <c r="D149" t="s">
        <v>48</v>
      </c>
      <c r="E149" t="s">
        <v>10</v>
      </c>
      <c r="F149" s="3">
        <v>780</v>
      </c>
      <c r="G149" s="3">
        <v>1</v>
      </c>
      <c r="H149" s="3">
        <f>売上_3[[#This Row],[価格]]*売上_3[[#This Row],[数量]]</f>
        <v>780</v>
      </c>
    </row>
    <row r="150" spans="1:8">
      <c r="A150">
        <v>1342</v>
      </c>
      <c r="B150" s="17">
        <v>45653</v>
      </c>
      <c r="C150" t="s">
        <v>8</v>
      </c>
      <c r="D150" t="s">
        <v>48</v>
      </c>
      <c r="E150" t="s">
        <v>9</v>
      </c>
      <c r="F150" s="3">
        <v>900</v>
      </c>
      <c r="G150" s="3">
        <v>1</v>
      </c>
      <c r="H150" s="3">
        <f>売上_3[[#This Row],[価格]]*売上_3[[#This Row],[数量]]</f>
        <v>900</v>
      </c>
    </row>
    <row r="151" spans="1:8">
      <c r="A151">
        <v>1346</v>
      </c>
      <c r="B151" s="17">
        <v>45654</v>
      </c>
      <c r="C151" t="s">
        <v>8</v>
      </c>
      <c r="D151" t="s">
        <v>48</v>
      </c>
      <c r="E151" t="s">
        <v>10</v>
      </c>
      <c r="F151" s="3">
        <v>780</v>
      </c>
      <c r="G151" s="3">
        <v>2</v>
      </c>
      <c r="H151" s="3">
        <f>売上_3[[#This Row],[価格]]*売上_3[[#This Row],[数量]]</f>
        <v>1560</v>
      </c>
    </row>
    <row r="152" spans="1:8">
      <c r="A152">
        <v>1347</v>
      </c>
      <c r="B152" s="17">
        <v>45654</v>
      </c>
      <c r="C152" t="s">
        <v>8</v>
      </c>
      <c r="D152" t="s">
        <v>49</v>
      </c>
      <c r="E152" t="s">
        <v>50</v>
      </c>
      <c r="F152" s="3">
        <v>550</v>
      </c>
      <c r="G152" s="3">
        <v>1</v>
      </c>
      <c r="H152" s="3">
        <f>売上_3[[#This Row],[価格]]*売上_3[[#This Row],[数量]]</f>
        <v>550</v>
      </c>
    </row>
    <row r="153" spans="1:8">
      <c r="A153">
        <v>1351</v>
      </c>
      <c r="B153" s="17">
        <v>45655</v>
      </c>
      <c r="C153" t="s">
        <v>8</v>
      </c>
      <c r="D153" t="s">
        <v>49</v>
      </c>
      <c r="E153" t="s">
        <v>16</v>
      </c>
      <c r="F153" s="3">
        <v>800</v>
      </c>
      <c r="G153" s="3">
        <v>1</v>
      </c>
      <c r="H153" s="3">
        <f>売上_3[[#This Row],[価格]]*売上_3[[#This Row],[数量]]</f>
        <v>800</v>
      </c>
    </row>
    <row r="154" spans="1:8">
      <c r="A154">
        <v>1352</v>
      </c>
      <c r="B154" s="17">
        <v>45655</v>
      </c>
      <c r="C154" t="s">
        <v>8</v>
      </c>
      <c r="D154" t="s">
        <v>48</v>
      </c>
      <c r="E154" t="s">
        <v>9</v>
      </c>
      <c r="F154" s="3">
        <v>900</v>
      </c>
      <c r="G154" s="3">
        <v>2</v>
      </c>
      <c r="H154" s="3">
        <f>売上_3[[#This Row],[価格]]*売上_3[[#This Row],[数量]]</f>
        <v>1800</v>
      </c>
    </row>
    <row r="155" spans="1:8">
      <c r="A155">
        <v>1355</v>
      </c>
      <c r="B155" s="17">
        <v>45656</v>
      </c>
      <c r="C155" t="s">
        <v>8</v>
      </c>
      <c r="D155" t="s">
        <v>48</v>
      </c>
      <c r="E155" t="s">
        <v>10</v>
      </c>
      <c r="F155" s="3">
        <v>780</v>
      </c>
      <c r="G155" s="3">
        <v>1</v>
      </c>
      <c r="H155" s="3">
        <f>売上_3[[#This Row],[価格]]*売上_3[[#This Row],[数量]]</f>
        <v>780</v>
      </c>
    </row>
    <row r="156" spans="1:8">
      <c r="A156">
        <v>1356</v>
      </c>
      <c r="B156" s="17">
        <v>45656</v>
      </c>
      <c r="C156" t="s">
        <v>8</v>
      </c>
      <c r="D156" t="s">
        <v>48</v>
      </c>
      <c r="E156" t="s">
        <v>9</v>
      </c>
      <c r="F156" s="3">
        <v>900</v>
      </c>
      <c r="G156" s="3">
        <v>1</v>
      </c>
      <c r="H156" s="3">
        <f>売上_3[[#This Row],[価格]]*売上_3[[#This Row],[数量]]</f>
        <v>900</v>
      </c>
    </row>
    <row r="157" spans="1:8">
      <c r="A157">
        <v>1360</v>
      </c>
      <c r="B157" s="17">
        <v>45657</v>
      </c>
      <c r="C157" t="s">
        <v>8</v>
      </c>
      <c r="D157" t="s">
        <v>48</v>
      </c>
      <c r="E157" t="s">
        <v>10</v>
      </c>
      <c r="F157" s="3">
        <v>780</v>
      </c>
      <c r="G157" s="3">
        <v>3</v>
      </c>
      <c r="H157" s="3">
        <f>売上_3[[#This Row],[価格]]*売上_3[[#This Row],[数量]]</f>
        <v>2340</v>
      </c>
    </row>
    <row r="158" spans="1:8">
      <c r="A158">
        <v>1361</v>
      </c>
      <c r="B158" s="17">
        <v>45657</v>
      </c>
      <c r="C158" t="s">
        <v>8</v>
      </c>
      <c r="D158" t="s">
        <v>48</v>
      </c>
      <c r="E158" t="s">
        <v>18</v>
      </c>
      <c r="F158" s="3">
        <v>2000</v>
      </c>
      <c r="G158" s="3">
        <v>2</v>
      </c>
      <c r="H158" s="3">
        <f>売上_3[[#This Row],[価格]]*売上_3[[#This Row],[数量]]</f>
        <v>4000</v>
      </c>
    </row>
    <row r="159" spans="1:8">
      <c r="A159">
        <v>1004</v>
      </c>
      <c r="B159" s="17">
        <v>45566</v>
      </c>
      <c r="C159" t="s">
        <v>13</v>
      </c>
      <c r="D159" t="s">
        <v>48</v>
      </c>
      <c r="E159" t="s">
        <v>9</v>
      </c>
      <c r="F159" s="3">
        <v>900</v>
      </c>
      <c r="G159" s="3">
        <v>1</v>
      </c>
      <c r="H159" s="3">
        <f>売上_3[[#This Row],[価格]]*売上_3[[#This Row],[数量]]</f>
        <v>900</v>
      </c>
    </row>
    <row r="160" spans="1:8">
      <c r="A160">
        <v>1005</v>
      </c>
      <c r="B160" s="17">
        <v>45566</v>
      </c>
      <c r="C160" t="s">
        <v>13</v>
      </c>
      <c r="D160" t="s">
        <v>48</v>
      </c>
      <c r="E160" t="s">
        <v>10</v>
      </c>
      <c r="F160" s="3">
        <v>780</v>
      </c>
      <c r="G160" s="3">
        <v>2</v>
      </c>
      <c r="H160" s="3">
        <f>売上_3[[#This Row],[価格]]*売上_3[[#This Row],[数量]]</f>
        <v>1560</v>
      </c>
    </row>
    <row r="161" spans="1:8">
      <c r="A161">
        <v>1009</v>
      </c>
      <c r="B161" s="17">
        <v>45567</v>
      </c>
      <c r="C161" t="s">
        <v>13</v>
      </c>
      <c r="D161" t="s">
        <v>49</v>
      </c>
      <c r="E161" t="s">
        <v>16</v>
      </c>
      <c r="F161" s="3">
        <v>800</v>
      </c>
      <c r="G161" s="3">
        <v>4</v>
      </c>
      <c r="H161" s="3">
        <f>売上_3[[#This Row],[価格]]*売上_3[[#This Row],[数量]]</f>
        <v>3200</v>
      </c>
    </row>
    <row r="162" spans="1:8">
      <c r="A162">
        <v>1015</v>
      </c>
      <c r="B162" s="17">
        <v>45569</v>
      </c>
      <c r="C162" t="s">
        <v>13</v>
      </c>
      <c r="D162" t="s">
        <v>48</v>
      </c>
      <c r="E162" t="s">
        <v>9</v>
      </c>
      <c r="F162" s="3">
        <v>900</v>
      </c>
      <c r="G162" s="3">
        <v>1</v>
      </c>
      <c r="H162" s="3">
        <f>売上_3[[#This Row],[価格]]*売上_3[[#This Row],[数量]]</f>
        <v>900</v>
      </c>
    </row>
    <row r="163" spans="1:8">
      <c r="A163">
        <v>1020</v>
      </c>
      <c r="B163" s="17">
        <v>45570</v>
      </c>
      <c r="C163" t="s">
        <v>13</v>
      </c>
      <c r="D163" t="s">
        <v>49</v>
      </c>
      <c r="E163" t="s">
        <v>16</v>
      </c>
      <c r="F163" s="3">
        <v>800</v>
      </c>
      <c r="G163" s="3">
        <v>1</v>
      </c>
      <c r="H163" s="3">
        <f>売上_3[[#This Row],[価格]]*売上_3[[#This Row],[数量]]</f>
        <v>800</v>
      </c>
    </row>
    <row r="164" spans="1:8">
      <c r="A164">
        <v>1027</v>
      </c>
      <c r="B164" s="17">
        <v>45572</v>
      </c>
      <c r="C164" t="s">
        <v>13</v>
      </c>
      <c r="D164" t="s">
        <v>48</v>
      </c>
      <c r="E164" t="s">
        <v>9</v>
      </c>
      <c r="F164" s="3">
        <v>900</v>
      </c>
      <c r="G164" s="3">
        <v>1</v>
      </c>
      <c r="H164" s="3">
        <f>売上_3[[#This Row],[価格]]*売上_3[[#This Row],[数量]]</f>
        <v>900</v>
      </c>
    </row>
    <row r="165" spans="1:8">
      <c r="A165">
        <v>1031</v>
      </c>
      <c r="B165" s="17">
        <v>45573</v>
      </c>
      <c r="C165" t="s">
        <v>13</v>
      </c>
      <c r="D165" t="s">
        <v>14</v>
      </c>
      <c r="E165" t="s">
        <v>17</v>
      </c>
      <c r="F165" s="3">
        <v>6400</v>
      </c>
      <c r="G165" s="3">
        <v>1</v>
      </c>
      <c r="H165" s="3">
        <f>売上_3[[#This Row],[価格]]*売上_3[[#This Row],[数量]]</f>
        <v>6400</v>
      </c>
    </row>
    <row r="166" spans="1:8">
      <c r="A166">
        <v>1036</v>
      </c>
      <c r="B166" s="17">
        <v>45574</v>
      </c>
      <c r="C166" t="s">
        <v>13</v>
      </c>
      <c r="D166" t="s">
        <v>48</v>
      </c>
      <c r="E166" t="s">
        <v>9</v>
      </c>
      <c r="F166" s="3">
        <v>900</v>
      </c>
      <c r="G166" s="3">
        <v>1</v>
      </c>
      <c r="H166" s="3">
        <f>売上_3[[#This Row],[価格]]*売上_3[[#This Row],[数量]]</f>
        <v>900</v>
      </c>
    </row>
    <row r="167" spans="1:8">
      <c r="A167">
        <v>1042</v>
      </c>
      <c r="B167" s="17">
        <v>45575</v>
      </c>
      <c r="C167" t="s">
        <v>13</v>
      </c>
      <c r="D167" t="s">
        <v>14</v>
      </c>
      <c r="E167" t="s">
        <v>15</v>
      </c>
      <c r="F167" s="3">
        <v>3800</v>
      </c>
      <c r="G167" s="3">
        <v>1</v>
      </c>
      <c r="H167" s="3">
        <f>売上_3[[#This Row],[価格]]*売上_3[[#This Row],[数量]]</f>
        <v>3800</v>
      </c>
    </row>
    <row r="168" spans="1:8">
      <c r="A168">
        <v>1046</v>
      </c>
      <c r="B168" s="17">
        <v>45579</v>
      </c>
      <c r="C168" t="s">
        <v>13</v>
      </c>
      <c r="D168" t="s">
        <v>14</v>
      </c>
      <c r="E168" t="s">
        <v>15</v>
      </c>
      <c r="F168" s="3">
        <v>3800</v>
      </c>
      <c r="G168" s="3">
        <v>1</v>
      </c>
      <c r="H168" s="3">
        <f>売上_3[[#This Row],[価格]]*売上_3[[#This Row],[数量]]</f>
        <v>3800</v>
      </c>
    </row>
    <row r="169" spans="1:8">
      <c r="A169">
        <v>1050</v>
      </c>
      <c r="B169" s="17">
        <v>45577</v>
      </c>
      <c r="C169" t="s">
        <v>13</v>
      </c>
      <c r="D169" t="s">
        <v>48</v>
      </c>
      <c r="E169" t="s">
        <v>9</v>
      </c>
      <c r="F169" s="3">
        <v>900</v>
      </c>
      <c r="G169" s="3">
        <v>2</v>
      </c>
      <c r="H169" s="3">
        <f>売上_3[[#This Row],[価格]]*売上_3[[#This Row],[数量]]</f>
        <v>1800</v>
      </c>
    </row>
    <row r="170" spans="1:8">
      <c r="A170">
        <v>1053</v>
      </c>
      <c r="B170" s="17">
        <v>45578</v>
      </c>
      <c r="C170" t="s">
        <v>13</v>
      </c>
      <c r="D170" t="s">
        <v>48</v>
      </c>
      <c r="E170" t="s">
        <v>10</v>
      </c>
      <c r="F170" s="3">
        <v>780</v>
      </c>
      <c r="G170" s="3">
        <v>3</v>
      </c>
      <c r="H170" s="3">
        <f>売上_3[[#This Row],[価格]]*売上_3[[#This Row],[数量]]</f>
        <v>2340</v>
      </c>
    </row>
    <row r="171" spans="1:8">
      <c r="A171">
        <v>1059</v>
      </c>
      <c r="B171" s="17">
        <v>45580</v>
      </c>
      <c r="C171" t="s">
        <v>13</v>
      </c>
      <c r="D171" t="s">
        <v>49</v>
      </c>
      <c r="E171" t="s">
        <v>16</v>
      </c>
      <c r="F171" s="3">
        <v>800</v>
      </c>
      <c r="G171" s="3">
        <v>2</v>
      </c>
      <c r="H171" s="3">
        <f>売上_3[[#This Row],[価格]]*売上_3[[#This Row],[数量]]</f>
        <v>1600</v>
      </c>
    </row>
    <row r="172" spans="1:8">
      <c r="A172">
        <v>1062</v>
      </c>
      <c r="B172" s="17">
        <v>45581</v>
      </c>
      <c r="C172" t="s">
        <v>13</v>
      </c>
      <c r="D172" t="s">
        <v>14</v>
      </c>
      <c r="E172" t="s">
        <v>17</v>
      </c>
      <c r="F172" s="3">
        <v>6400</v>
      </c>
      <c r="G172" s="3">
        <v>1</v>
      </c>
      <c r="H172" s="3">
        <f>売上_3[[#This Row],[価格]]*売上_3[[#This Row],[数量]]</f>
        <v>6400</v>
      </c>
    </row>
    <row r="173" spans="1:8">
      <c r="A173">
        <v>1066</v>
      </c>
      <c r="B173" s="17">
        <v>45582</v>
      </c>
      <c r="C173" t="s">
        <v>13</v>
      </c>
      <c r="D173" t="s">
        <v>48</v>
      </c>
      <c r="E173" t="s">
        <v>10</v>
      </c>
      <c r="F173" s="3">
        <v>780</v>
      </c>
      <c r="G173" s="3">
        <v>1</v>
      </c>
      <c r="H173" s="3">
        <f>売上_3[[#This Row],[価格]]*売上_3[[#This Row],[数量]]</f>
        <v>780</v>
      </c>
    </row>
    <row r="174" spans="1:8">
      <c r="A174">
        <v>1069</v>
      </c>
      <c r="B174" s="17">
        <v>45583</v>
      </c>
      <c r="C174" t="s">
        <v>13</v>
      </c>
      <c r="D174" t="s">
        <v>48</v>
      </c>
      <c r="E174" t="s">
        <v>9</v>
      </c>
      <c r="F174" s="3">
        <v>900</v>
      </c>
      <c r="G174" s="3">
        <v>1</v>
      </c>
      <c r="H174" s="3">
        <f>売上_3[[#This Row],[価格]]*売上_3[[#This Row],[数量]]</f>
        <v>900</v>
      </c>
    </row>
    <row r="175" spans="1:8">
      <c r="A175">
        <v>1073</v>
      </c>
      <c r="B175" s="17">
        <v>45584</v>
      </c>
      <c r="C175" t="s">
        <v>13</v>
      </c>
      <c r="D175" t="s">
        <v>14</v>
      </c>
      <c r="E175" t="s">
        <v>15</v>
      </c>
      <c r="F175" s="3">
        <v>3800</v>
      </c>
      <c r="G175" s="3">
        <v>1</v>
      </c>
      <c r="H175" s="3">
        <f>売上_3[[#This Row],[価格]]*売上_3[[#This Row],[数量]]</f>
        <v>3800</v>
      </c>
    </row>
    <row r="176" spans="1:8">
      <c r="A176">
        <v>1077</v>
      </c>
      <c r="B176" s="17">
        <v>45585</v>
      </c>
      <c r="C176" t="s">
        <v>13</v>
      </c>
      <c r="D176" t="s">
        <v>49</v>
      </c>
      <c r="E176" t="s">
        <v>16</v>
      </c>
      <c r="F176" s="3">
        <v>800</v>
      </c>
      <c r="G176" s="3">
        <v>1</v>
      </c>
      <c r="H176" s="3">
        <f>売上_3[[#This Row],[価格]]*売上_3[[#This Row],[数量]]</f>
        <v>800</v>
      </c>
    </row>
    <row r="177" spans="1:8">
      <c r="A177">
        <v>1081</v>
      </c>
      <c r="B177" s="17">
        <v>45586</v>
      </c>
      <c r="C177" t="s">
        <v>13</v>
      </c>
      <c r="D177" t="s">
        <v>48</v>
      </c>
      <c r="E177" t="s">
        <v>10</v>
      </c>
      <c r="F177" s="3">
        <v>780</v>
      </c>
      <c r="G177" s="3">
        <v>1</v>
      </c>
      <c r="H177" s="3">
        <f>売上_3[[#This Row],[価格]]*売上_3[[#This Row],[数量]]</f>
        <v>780</v>
      </c>
    </row>
    <row r="178" spans="1:8">
      <c r="A178">
        <v>1085</v>
      </c>
      <c r="B178" s="17">
        <v>45587</v>
      </c>
      <c r="C178" s="2" t="s">
        <v>13</v>
      </c>
      <c r="D178" t="s">
        <v>14</v>
      </c>
      <c r="E178" t="s">
        <v>15</v>
      </c>
      <c r="F178" s="3">
        <v>3800</v>
      </c>
      <c r="G178" s="3">
        <v>1</v>
      </c>
      <c r="H178" s="3">
        <f>売上_3[[#This Row],[価格]]*売上_3[[#This Row],[数量]]</f>
        <v>3800</v>
      </c>
    </row>
    <row r="179" spans="1:8">
      <c r="A179">
        <v>1088</v>
      </c>
      <c r="B179" s="17">
        <v>45588</v>
      </c>
      <c r="C179" s="2" t="s">
        <v>13</v>
      </c>
      <c r="D179" t="s">
        <v>48</v>
      </c>
      <c r="E179" t="s">
        <v>10</v>
      </c>
      <c r="F179" s="3">
        <v>780</v>
      </c>
      <c r="G179" s="3">
        <v>4</v>
      </c>
      <c r="H179" s="3">
        <f>売上_3[[#This Row],[価格]]*売上_3[[#This Row],[数量]]</f>
        <v>3120</v>
      </c>
    </row>
    <row r="180" spans="1:8">
      <c r="A180">
        <v>1092</v>
      </c>
      <c r="B180" s="17">
        <v>45589</v>
      </c>
      <c r="C180" s="2" t="s">
        <v>13</v>
      </c>
      <c r="D180" t="s">
        <v>49</v>
      </c>
      <c r="E180" t="s">
        <v>16</v>
      </c>
      <c r="F180" s="3">
        <v>800</v>
      </c>
      <c r="G180" s="3">
        <v>2</v>
      </c>
      <c r="H180" s="3">
        <f>売上_3[[#This Row],[価格]]*売上_3[[#This Row],[数量]]</f>
        <v>1600</v>
      </c>
    </row>
    <row r="181" spans="1:8">
      <c r="A181">
        <v>1098</v>
      </c>
      <c r="B181" s="17">
        <v>45591</v>
      </c>
      <c r="C181" s="2" t="s">
        <v>13</v>
      </c>
      <c r="D181" t="s">
        <v>48</v>
      </c>
      <c r="E181" t="s">
        <v>10</v>
      </c>
      <c r="F181" s="3">
        <v>780</v>
      </c>
      <c r="G181" s="3">
        <v>1</v>
      </c>
      <c r="H181" s="3">
        <f>売上_3[[#This Row],[価格]]*売上_3[[#This Row],[数量]]</f>
        <v>780</v>
      </c>
    </row>
    <row r="182" spans="1:8">
      <c r="A182">
        <v>1102</v>
      </c>
      <c r="B182" s="17">
        <v>45592</v>
      </c>
      <c r="C182" s="2" t="s">
        <v>13</v>
      </c>
      <c r="D182" t="s">
        <v>48</v>
      </c>
      <c r="E182" t="s">
        <v>12</v>
      </c>
      <c r="F182" s="3">
        <v>1400</v>
      </c>
      <c r="G182" s="3">
        <v>1</v>
      </c>
      <c r="H182" s="3">
        <f>売上_3[[#This Row],[価格]]*売上_3[[#This Row],[数量]]</f>
        <v>1400</v>
      </c>
    </row>
    <row r="183" spans="1:8">
      <c r="A183">
        <v>1106</v>
      </c>
      <c r="B183" s="17">
        <v>45593</v>
      </c>
      <c r="C183" s="2" t="s">
        <v>13</v>
      </c>
      <c r="D183" t="s">
        <v>14</v>
      </c>
      <c r="E183" t="s">
        <v>15</v>
      </c>
      <c r="F183" s="3">
        <v>3800</v>
      </c>
      <c r="G183" s="3">
        <v>1</v>
      </c>
      <c r="H183" s="3">
        <f>売上_3[[#This Row],[価格]]*売上_3[[#This Row],[数量]]</f>
        <v>3800</v>
      </c>
    </row>
    <row r="184" spans="1:8">
      <c r="A184">
        <v>1110</v>
      </c>
      <c r="B184" s="17">
        <v>45594</v>
      </c>
      <c r="C184" s="2" t="s">
        <v>13</v>
      </c>
      <c r="D184" t="s">
        <v>49</v>
      </c>
      <c r="E184" t="s">
        <v>50</v>
      </c>
      <c r="F184" s="3">
        <v>550</v>
      </c>
      <c r="G184" s="3">
        <v>1</v>
      </c>
      <c r="H184" s="3">
        <f>売上_3[[#This Row],[価格]]*売上_3[[#This Row],[数量]]</f>
        <v>550</v>
      </c>
    </row>
    <row r="185" spans="1:8">
      <c r="A185">
        <v>1114</v>
      </c>
      <c r="B185" s="17">
        <v>45595</v>
      </c>
      <c r="C185" s="2" t="s">
        <v>13</v>
      </c>
      <c r="D185" t="s">
        <v>48</v>
      </c>
      <c r="E185" t="s">
        <v>10</v>
      </c>
      <c r="F185" s="3">
        <v>780</v>
      </c>
      <c r="G185" s="3">
        <v>2</v>
      </c>
      <c r="H185" s="3">
        <f>売上_3[[#This Row],[価格]]*売上_3[[#This Row],[数量]]</f>
        <v>1560</v>
      </c>
    </row>
    <row r="186" spans="1:8">
      <c r="A186">
        <v>1118</v>
      </c>
      <c r="B186" s="17">
        <v>45596</v>
      </c>
      <c r="C186" s="2" t="s">
        <v>13</v>
      </c>
      <c r="D186" t="s">
        <v>48</v>
      </c>
      <c r="E186" t="s">
        <v>10</v>
      </c>
      <c r="F186" s="3">
        <v>780</v>
      </c>
      <c r="G186" s="3">
        <v>1</v>
      </c>
      <c r="H186" s="3">
        <f>売上_3[[#This Row],[価格]]*売上_3[[#This Row],[数量]]</f>
        <v>780</v>
      </c>
    </row>
    <row r="187" spans="1:8">
      <c r="A187">
        <v>1122</v>
      </c>
      <c r="B187" s="17">
        <v>45597</v>
      </c>
      <c r="C187" s="2" t="s">
        <v>13</v>
      </c>
      <c r="D187" t="s">
        <v>14</v>
      </c>
      <c r="E187" t="s">
        <v>17</v>
      </c>
      <c r="F187" s="3">
        <v>6400</v>
      </c>
      <c r="G187" s="3">
        <v>1</v>
      </c>
      <c r="H187" s="3">
        <f>売上_3[[#This Row],[価格]]*売上_3[[#This Row],[数量]]</f>
        <v>6400</v>
      </c>
    </row>
    <row r="188" spans="1:8">
      <c r="A188">
        <v>1126</v>
      </c>
      <c r="B188" s="17">
        <v>45598</v>
      </c>
      <c r="C188" s="2" t="s">
        <v>13</v>
      </c>
      <c r="D188" t="s">
        <v>48</v>
      </c>
      <c r="E188" t="s">
        <v>9</v>
      </c>
      <c r="F188" s="3">
        <v>900</v>
      </c>
      <c r="G188" s="3">
        <v>1</v>
      </c>
      <c r="H188" s="3">
        <f>売上_3[[#This Row],[価格]]*売上_3[[#This Row],[数量]]</f>
        <v>900</v>
      </c>
    </row>
    <row r="189" spans="1:8">
      <c r="A189">
        <v>1130</v>
      </c>
      <c r="B189" s="17">
        <v>45599</v>
      </c>
      <c r="C189" s="2" t="s">
        <v>13</v>
      </c>
      <c r="D189" t="s">
        <v>48</v>
      </c>
      <c r="E189" t="s">
        <v>18</v>
      </c>
      <c r="F189" s="3">
        <v>2000</v>
      </c>
      <c r="G189" s="3">
        <v>1</v>
      </c>
      <c r="H189" s="3">
        <f>売上_3[[#This Row],[価格]]*売上_3[[#This Row],[数量]]</f>
        <v>2000</v>
      </c>
    </row>
    <row r="190" spans="1:8">
      <c r="A190">
        <v>1134</v>
      </c>
      <c r="B190" s="17">
        <v>45600</v>
      </c>
      <c r="C190" s="2" t="s">
        <v>13</v>
      </c>
      <c r="D190" t="s">
        <v>48</v>
      </c>
      <c r="E190" t="s">
        <v>10</v>
      </c>
      <c r="F190" s="3">
        <v>780</v>
      </c>
      <c r="G190" s="3">
        <v>2</v>
      </c>
      <c r="H190" s="3">
        <f>売上_3[[#This Row],[価格]]*売上_3[[#This Row],[数量]]</f>
        <v>1560</v>
      </c>
    </row>
    <row r="191" spans="1:8">
      <c r="A191">
        <v>1135</v>
      </c>
      <c r="B191" s="17">
        <v>45600</v>
      </c>
      <c r="C191" s="2" t="s">
        <v>13</v>
      </c>
      <c r="D191" t="s">
        <v>48</v>
      </c>
      <c r="E191" t="s">
        <v>10</v>
      </c>
      <c r="F191" s="3">
        <v>780</v>
      </c>
      <c r="G191" s="3">
        <v>1</v>
      </c>
      <c r="H191" s="3">
        <f>売上_3[[#This Row],[価格]]*売上_3[[#This Row],[数量]]</f>
        <v>780</v>
      </c>
    </row>
    <row r="192" spans="1:8">
      <c r="A192">
        <v>1140</v>
      </c>
      <c r="B192" s="17">
        <v>45601</v>
      </c>
      <c r="C192" s="2" t="s">
        <v>13</v>
      </c>
      <c r="D192" t="s">
        <v>48</v>
      </c>
      <c r="E192" t="s">
        <v>9</v>
      </c>
      <c r="F192" s="3">
        <v>900</v>
      </c>
      <c r="G192" s="3">
        <v>1</v>
      </c>
      <c r="H192" s="3">
        <f>売上_3[[#This Row],[価格]]*売上_3[[#This Row],[数量]]</f>
        <v>900</v>
      </c>
    </row>
    <row r="193" spans="1:8">
      <c r="A193">
        <v>1144</v>
      </c>
      <c r="B193" s="17">
        <v>45602</v>
      </c>
      <c r="C193" s="2" t="s">
        <v>13</v>
      </c>
      <c r="D193" t="s">
        <v>49</v>
      </c>
      <c r="E193" t="s">
        <v>50</v>
      </c>
      <c r="F193" s="3">
        <v>550</v>
      </c>
      <c r="G193" s="3">
        <v>1</v>
      </c>
      <c r="H193" s="3">
        <f>売上_3[[#This Row],[価格]]*売上_3[[#This Row],[数量]]</f>
        <v>550</v>
      </c>
    </row>
    <row r="194" spans="1:8">
      <c r="A194">
        <v>1148</v>
      </c>
      <c r="B194" s="17">
        <v>45603</v>
      </c>
      <c r="C194" s="2" t="s">
        <v>13</v>
      </c>
      <c r="D194" t="s">
        <v>48</v>
      </c>
      <c r="E194" t="s">
        <v>10</v>
      </c>
      <c r="F194" s="3">
        <v>780</v>
      </c>
      <c r="G194" s="3">
        <v>1</v>
      </c>
      <c r="H194" s="3">
        <f>売上_3[[#This Row],[価格]]*売上_3[[#This Row],[数量]]</f>
        <v>780</v>
      </c>
    </row>
    <row r="195" spans="1:8">
      <c r="A195">
        <v>1152</v>
      </c>
      <c r="B195" s="17">
        <v>45604</v>
      </c>
      <c r="C195" s="2" t="s">
        <v>13</v>
      </c>
      <c r="D195" t="s">
        <v>48</v>
      </c>
      <c r="E195" t="s">
        <v>9</v>
      </c>
      <c r="F195" s="3">
        <v>900</v>
      </c>
      <c r="G195" s="3">
        <v>1</v>
      </c>
      <c r="H195" s="3">
        <f>売上_3[[#This Row],[価格]]*売上_3[[#This Row],[数量]]</f>
        <v>900</v>
      </c>
    </row>
    <row r="196" spans="1:8">
      <c r="A196">
        <v>1156</v>
      </c>
      <c r="B196" s="17">
        <v>45605</v>
      </c>
      <c r="C196" s="2" t="s">
        <v>13</v>
      </c>
      <c r="D196" t="s">
        <v>49</v>
      </c>
      <c r="E196" t="s">
        <v>16</v>
      </c>
      <c r="F196" s="3">
        <v>800</v>
      </c>
      <c r="G196" s="3">
        <v>5</v>
      </c>
      <c r="H196" s="3">
        <f>売上_3[[#This Row],[価格]]*売上_3[[#This Row],[数量]]</f>
        <v>4000</v>
      </c>
    </row>
    <row r="197" spans="1:8">
      <c r="A197">
        <v>1161</v>
      </c>
      <c r="B197" s="17">
        <v>45606</v>
      </c>
      <c r="C197" s="2" t="s">
        <v>13</v>
      </c>
      <c r="D197" t="s">
        <v>49</v>
      </c>
      <c r="E197" t="s">
        <v>50</v>
      </c>
      <c r="F197" s="3">
        <v>550</v>
      </c>
      <c r="G197" s="3">
        <v>1</v>
      </c>
      <c r="H197" s="3">
        <f>売上_3[[#This Row],[価格]]*売上_3[[#This Row],[数量]]</f>
        <v>550</v>
      </c>
    </row>
    <row r="198" spans="1:8">
      <c r="A198">
        <v>1166</v>
      </c>
      <c r="B198" s="17">
        <v>45608</v>
      </c>
      <c r="C198" s="2" t="s">
        <v>13</v>
      </c>
      <c r="D198" t="s">
        <v>48</v>
      </c>
      <c r="E198" t="s">
        <v>9</v>
      </c>
      <c r="F198" s="3">
        <v>900</v>
      </c>
      <c r="G198" s="3">
        <v>1</v>
      </c>
      <c r="H198" s="3">
        <f>売上_3[[#This Row],[価格]]*売上_3[[#This Row],[数量]]</f>
        <v>900</v>
      </c>
    </row>
    <row r="199" spans="1:8">
      <c r="A199">
        <v>1170</v>
      </c>
      <c r="B199" s="17">
        <v>45609</v>
      </c>
      <c r="C199" s="2" t="s">
        <v>13</v>
      </c>
      <c r="D199" t="s">
        <v>48</v>
      </c>
      <c r="E199" t="s">
        <v>10</v>
      </c>
      <c r="F199" s="3">
        <v>780</v>
      </c>
      <c r="G199" s="3">
        <v>1</v>
      </c>
      <c r="H199" s="3">
        <f>売上_3[[#This Row],[価格]]*売上_3[[#This Row],[数量]]</f>
        <v>780</v>
      </c>
    </row>
    <row r="200" spans="1:8">
      <c r="A200">
        <v>1177</v>
      </c>
      <c r="B200" s="17">
        <v>45611</v>
      </c>
      <c r="C200" s="2" t="s">
        <v>13</v>
      </c>
      <c r="D200" t="s">
        <v>48</v>
      </c>
      <c r="E200" t="s">
        <v>9</v>
      </c>
      <c r="F200" s="3">
        <v>900</v>
      </c>
      <c r="G200" s="3">
        <v>1</v>
      </c>
      <c r="H200" s="3">
        <f>売上_3[[#This Row],[価格]]*売上_3[[#This Row],[数量]]</f>
        <v>900</v>
      </c>
    </row>
    <row r="201" spans="1:8">
      <c r="A201">
        <v>1180</v>
      </c>
      <c r="B201" s="17">
        <v>45612</v>
      </c>
      <c r="C201" s="2" t="s">
        <v>13</v>
      </c>
      <c r="D201" t="s">
        <v>48</v>
      </c>
      <c r="E201" t="s">
        <v>10</v>
      </c>
      <c r="F201" s="3">
        <v>780</v>
      </c>
      <c r="G201" s="3">
        <v>5</v>
      </c>
      <c r="H201" s="3">
        <f>売上_3[[#This Row],[価格]]*売上_3[[#This Row],[数量]]</f>
        <v>3900</v>
      </c>
    </row>
    <row r="202" spans="1:8">
      <c r="A202">
        <v>1184</v>
      </c>
      <c r="B202" s="17">
        <v>45613</v>
      </c>
      <c r="C202" s="2" t="s">
        <v>13</v>
      </c>
      <c r="D202" t="s">
        <v>49</v>
      </c>
      <c r="E202" t="s">
        <v>16</v>
      </c>
      <c r="F202" s="3">
        <v>800</v>
      </c>
      <c r="G202" s="3">
        <v>3</v>
      </c>
      <c r="H202" s="3">
        <f>売上_3[[#This Row],[価格]]*売上_3[[#This Row],[数量]]</f>
        <v>2400</v>
      </c>
    </row>
    <row r="203" spans="1:8">
      <c r="A203">
        <v>1187</v>
      </c>
      <c r="B203" s="17">
        <v>45614</v>
      </c>
      <c r="C203" s="2" t="s">
        <v>13</v>
      </c>
      <c r="D203" t="s">
        <v>48</v>
      </c>
      <c r="E203" t="s">
        <v>9</v>
      </c>
      <c r="F203" s="3">
        <v>900</v>
      </c>
      <c r="G203" s="3">
        <v>1</v>
      </c>
      <c r="H203" s="3">
        <f>売上_3[[#This Row],[価格]]*売上_3[[#This Row],[数量]]</f>
        <v>900</v>
      </c>
    </row>
    <row r="204" spans="1:8">
      <c r="A204">
        <v>1190</v>
      </c>
      <c r="B204" s="17">
        <v>45615</v>
      </c>
      <c r="C204" s="2" t="s">
        <v>13</v>
      </c>
      <c r="D204" t="s">
        <v>48</v>
      </c>
      <c r="E204" t="s">
        <v>10</v>
      </c>
      <c r="F204" s="3">
        <v>780</v>
      </c>
      <c r="G204" s="3">
        <v>1</v>
      </c>
      <c r="H204" s="3">
        <f>売上_3[[#This Row],[価格]]*売上_3[[#This Row],[数量]]</f>
        <v>780</v>
      </c>
    </row>
    <row r="205" spans="1:8">
      <c r="A205">
        <v>1193</v>
      </c>
      <c r="B205" s="17">
        <v>45616</v>
      </c>
      <c r="C205" s="2" t="s">
        <v>13</v>
      </c>
      <c r="D205" t="s">
        <v>14</v>
      </c>
      <c r="E205" t="s">
        <v>15</v>
      </c>
      <c r="F205" s="3">
        <v>3800</v>
      </c>
      <c r="G205" s="3">
        <v>1</v>
      </c>
      <c r="H205" s="3">
        <f>売上_3[[#This Row],[価格]]*売上_3[[#This Row],[数量]]</f>
        <v>3800</v>
      </c>
    </row>
    <row r="206" spans="1:8">
      <c r="A206">
        <v>1196</v>
      </c>
      <c r="B206" s="17">
        <v>45617</v>
      </c>
      <c r="C206" s="2" t="s">
        <v>13</v>
      </c>
      <c r="D206" t="s">
        <v>14</v>
      </c>
      <c r="E206" t="s">
        <v>17</v>
      </c>
      <c r="F206" s="3">
        <v>6400</v>
      </c>
      <c r="G206" s="3">
        <v>1</v>
      </c>
      <c r="H206" s="3">
        <f>売上_3[[#This Row],[価格]]*売上_3[[#This Row],[数量]]</f>
        <v>6400</v>
      </c>
    </row>
    <row r="207" spans="1:8">
      <c r="A207">
        <v>1199</v>
      </c>
      <c r="B207" s="17">
        <v>45618</v>
      </c>
      <c r="C207" s="2" t="s">
        <v>13</v>
      </c>
      <c r="D207" t="s">
        <v>49</v>
      </c>
      <c r="E207" t="s">
        <v>50</v>
      </c>
      <c r="F207" s="3">
        <v>550</v>
      </c>
      <c r="G207" s="3">
        <v>1</v>
      </c>
      <c r="H207" s="3">
        <f>売上_3[[#This Row],[価格]]*売上_3[[#This Row],[数量]]</f>
        <v>550</v>
      </c>
    </row>
    <row r="208" spans="1:8">
      <c r="A208">
        <v>1205</v>
      </c>
      <c r="B208" s="17">
        <v>45620</v>
      </c>
      <c r="C208" s="2" t="s">
        <v>13</v>
      </c>
      <c r="D208" t="s">
        <v>14</v>
      </c>
      <c r="E208" t="s">
        <v>17</v>
      </c>
      <c r="F208" s="3">
        <v>6400</v>
      </c>
      <c r="G208" s="3">
        <v>1</v>
      </c>
      <c r="H208" s="3">
        <f>売上_3[[#This Row],[価格]]*売上_3[[#This Row],[数量]]</f>
        <v>6400</v>
      </c>
    </row>
    <row r="209" spans="1:8">
      <c r="A209">
        <v>1208</v>
      </c>
      <c r="B209" s="17">
        <v>45621</v>
      </c>
      <c r="C209" s="2" t="s">
        <v>13</v>
      </c>
      <c r="D209" t="s">
        <v>14</v>
      </c>
      <c r="E209" t="s">
        <v>15</v>
      </c>
      <c r="F209" s="3">
        <v>3800</v>
      </c>
      <c r="G209" s="3">
        <v>1</v>
      </c>
      <c r="H209" s="3">
        <f>売上_3[[#This Row],[価格]]*売上_3[[#This Row],[数量]]</f>
        <v>3800</v>
      </c>
    </row>
    <row r="210" spans="1:8">
      <c r="A210">
        <v>1211</v>
      </c>
      <c r="B210" s="17">
        <v>45622</v>
      </c>
      <c r="C210" t="s">
        <v>13</v>
      </c>
      <c r="D210" t="s">
        <v>48</v>
      </c>
      <c r="E210" t="s">
        <v>10</v>
      </c>
      <c r="F210" s="3">
        <v>780</v>
      </c>
      <c r="G210" s="3">
        <v>1</v>
      </c>
      <c r="H210" s="3">
        <f>売上_3[[#This Row],[価格]]*売上_3[[#This Row],[数量]]</f>
        <v>780</v>
      </c>
    </row>
    <row r="211" spans="1:8">
      <c r="A211">
        <v>1214</v>
      </c>
      <c r="B211" s="17">
        <v>45623</v>
      </c>
      <c r="C211" s="2" t="s">
        <v>13</v>
      </c>
      <c r="D211" t="s">
        <v>14</v>
      </c>
      <c r="E211" t="s">
        <v>17</v>
      </c>
      <c r="F211" s="3">
        <v>6400</v>
      </c>
      <c r="G211" s="3">
        <v>1</v>
      </c>
      <c r="H211" s="3">
        <f>売上_3[[#This Row],[価格]]*売上_3[[#This Row],[数量]]</f>
        <v>6400</v>
      </c>
    </row>
    <row r="212" spans="1:8">
      <c r="A212">
        <v>1217</v>
      </c>
      <c r="B212" s="17">
        <v>45624</v>
      </c>
      <c r="C212" s="2" t="s">
        <v>13</v>
      </c>
      <c r="D212" t="s">
        <v>48</v>
      </c>
      <c r="E212" t="s">
        <v>10</v>
      </c>
      <c r="F212" s="3">
        <v>780</v>
      </c>
      <c r="G212" s="3">
        <v>1</v>
      </c>
      <c r="H212" s="3">
        <f>売上_3[[#This Row],[価格]]*売上_3[[#This Row],[数量]]</f>
        <v>780</v>
      </c>
    </row>
    <row r="213" spans="1:8">
      <c r="A213">
        <v>1221</v>
      </c>
      <c r="B213" s="17">
        <v>45625</v>
      </c>
      <c r="C213" s="2" t="s">
        <v>13</v>
      </c>
      <c r="D213" t="s">
        <v>48</v>
      </c>
      <c r="E213" t="s">
        <v>9</v>
      </c>
      <c r="F213" s="3">
        <v>900</v>
      </c>
      <c r="G213" s="3">
        <v>1</v>
      </c>
      <c r="H213" s="3">
        <f>売上_3[[#This Row],[価格]]*売上_3[[#This Row],[数量]]</f>
        <v>900</v>
      </c>
    </row>
    <row r="214" spans="1:8">
      <c r="A214">
        <v>1224</v>
      </c>
      <c r="B214" s="17">
        <v>45626</v>
      </c>
      <c r="C214" s="2" t="s">
        <v>13</v>
      </c>
      <c r="D214" t="s">
        <v>14</v>
      </c>
      <c r="E214" t="s">
        <v>17</v>
      </c>
      <c r="F214" s="3">
        <v>6400</v>
      </c>
      <c r="G214" s="3">
        <v>1</v>
      </c>
      <c r="H214" s="3">
        <f>売上_3[[#This Row],[価格]]*売上_3[[#This Row],[数量]]</f>
        <v>6400</v>
      </c>
    </row>
    <row r="215" spans="1:8">
      <c r="A215">
        <v>1228</v>
      </c>
      <c r="B215" s="17">
        <v>45627</v>
      </c>
      <c r="C215" s="2" t="s">
        <v>13</v>
      </c>
      <c r="D215" t="s">
        <v>14</v>
      </c>
      <c r="E215" t="s">
        <v>17</v>
      </c>
      <c r="F215" s="3">
        <v>6400</v>
      </c>
      <c r="G215" s="3">
        <v>1</v>
      </c>
      <c r="H215" s="3">
        <f>売上_3[[#This Row],[価格]]*売上_3[[#This Row],[数量]]</f>
        <v>6400</v>
      </c>
    </row>
    <row r="216" spans="1:8">
      <c r="A216">
        <v>1231</v>
      </c>
      <c r="B216" s="17">
        <v>45628</v>
      </c>
      <c r="C216" s="2" t="s">
        <v>13</v>
      </c>
      <c r="D216" t="s">
        <v>48</v>
      </c>
      <c r="E216" t="s">
        <v>9</v>
      </c>
      <c r="F216" s="3">
        <v>900</v>
      </c>
      <c r="G216" s="3">
        <v>2</v>
      </c>
      <c r="H216" s="3">
        <f>売上_3[[#This Row],[価格]]*売上_3[[#This Row],[数量]]</f>
        <v>1800</v>
      </c>
    </row>
    <row r="217" spans="1:8">
      <c r="A217">
        <v>1235</v>
      </c>
      <c r="B217" s="17">
        <v>45629</v>
      </c>
      <c r="C217" s="2" t="s">
        <v>13</v>
      </c>
      <c r="D217" t="s">
        <v>14</v>
      </c>
      <c r="E217" t="s">
        <v>15</v>
      </c>
      <c r="F217" s="3">
        <v>3800</v>
      </c>
      <c r="G217" s="3">
        <v>1</v>
      </c>
      <c r="H217" s="3">
        <f>売上_3[[#This Row],[価格]]*売上_3[[#This Row],[数量]]</f>
        <v>3800</v>
      </c>
    </row>
    <row r="218" spans="1:8">
      <c r="A218">
        <v>1238</v>
      </c>
      <c r="B218" s="17">
        <v>45630</v>
      </c>
      <c r="C218" s="2" t="s">
        <v>13</v>
      </c>
      <c r="D218" t="s">
        <v>48</v>
      </c>
      <c r="E218" t="s">
        <v>9</v>
      </c>
      <c r="F218" s="3">
        <v>900</v>
      </c>
      <c r="G218" s="3">
        <v>1</v>
      </c>
      <c r="H218" s="3">
        <f>売上_3[[#This Row],[価格]]*売上_3[[#This Row],[数量]]</f>
        <v>900</v>
      </c>
    </row>
    <row r="219" spans="1:8">
      <c r="A219">
        <v>1242</v>
      </c>
      <c r="B219" s="17">
        <v>45631</v>
      </c>
      <c r="C219" s="2" t="s">
        <v>13</v>
      </c>
      <c r="D219" t="s">
        <v>48</v>
      </c>
      <c r="E219" t="s">
        <v>10</v>
      </c>
      <c r="F219" s="3">
        <v>780</v>
      </c>
      <c r="G219" s="3">
        <v>4</v>
      </c>
      <c r="H219" s="3">
        <f>売上_3[[#This Row],[価格]]*売上_3[[#This Row],[数量]]</f>
        <v>3120</v>
      </c>
    </row>
    <row r="220" spans="1:8">
      <c r="A220">
        <v>1246</v>
      </c>
      <c r="B220" s="17">
        <v>45632</v>
      </c>
      <c r="C220" s="2" t="s">
        <v>13</v>
      </c>
      <c r="D220" t="s">
        <v>48</v>
      </c>
      <c r="E220" t="s">
        <v>9</v>
      </c>
      <c r="F220" s="3">
        <v>900</v>
      </c>
      <c r="G220" s="3">
        <v>2</v>
      </c>
      <c r="H220" s="3">
        <f>売上_3[[#This Row],[価格]]*売上_3[[#This Row],[数量]]</f>
        <v>1800</v>
      </c>
    </row>
    <row r="221" spans="1:8">
      <c r="A221">
        <v>1250</v>
      </c>
      <c r="B221" s="17">
        <v>45633</v>
      </c>
      <c r="C221" s="2" t="s">
        <v>13</v>
      </c>
      <c r="D221" t="s">
        <v>48</v>
      </c>
      <c r="E221" t="s">
        <v>12</v>
      </c>
      <c r="F221" s="3">
        <v>1400</v>
      </c>
      <c r="G221" s="3">
        <v>1</v>
      </c>
      <c r="H221" s="3">
        <f>売上_3[[#This Row],[価格]]*売上_3[[#This Row],[数量]]</f>
        <v>1400</v>
      </c>
    </row>
    <row r="222" spans="1:8">
      <c r="A222">
        <v>1255</v>
      </c>
      <c r="B222" s="17">
        <v>45634</v>
      </c>
      <c r="C222" s="2" t="s">
        <v>13</v>
      </c>
      <c r="D222" t="s">
        <v>14</v>
      </c>
      <c r="E222" t="s">
        <v>17</v>
      </c>
      <c r="F222" s="3">
        <v>6400</v>
      </c>
      <c r="G222" s="3">
        <v>1</v>
      </c>
      <c r="H222" s="3">
        <f>売上_3[[#This Row],[価格]]*売上_3[[#This Row],[数量]]</f>
        <v>6400</v>
      </c>
    </row>
    <row r="223" spans="1:8">
      <c r="A223">
        <v>1260</v>
      </c>
      <c r="B223" s="17">
        <v>45635</v>
      </c>
      <c r="C223" s="2" t="s">
        <v>13</v>
      </c>
      <c r="D223" t="s">
        <v>14</v>
      </c>
      <c r="E223" t="s">
        <v>15</v>
      </c>
      <c r="F223" s="3">
        <v>3800</v>
      </c>
      <c r="G223" s="3">
        <v>1</v>
      </c>
      <c r="H223" s="3">
        <f>売上_3[[#This Row],[価格]]*売上_3[[#This Row],[数量]]</f>
        <v>3800</v>
      </c>
    </row>
    <row r="224" spans="1:8">
      <c r="A224">
        <v>1263</v>
      </c>
      <c r="B224" s="17">
        <v>45636</v>
      </c>
      <c r="C224" s="2" t="s">
        <v>13</v>
      </c>
      <c r="D224" t="s">
        <v>48</v>
      </c>
      <c r="E224" t="s">
        <v>12</v>
      </c>
      <c r="F224" s="3">
        <v>1400</v>
      </c>
      <c r="G224" s="3">
        <v>1</v>
      </c>
      <c r="H224" s="3">
        <f>売上_3[[#This Row],[価格]]*売上_3[[#This Row],[数量]]</f>
        <v>1400</v>
      </c>
    </row>
    <row r="225" spans="1:8">
      <c r="A225">
        <v>1267</v>
      </c>
      <c r="B225" s="17">
        <v>45637</v>
      </c>
      <c r="C225" s="2" t="s">
        <v>13</v>
      </c>
      <c r="D225" t="s">
        <v>14</v>
      </c>
      <c r="E225" t="s">
        <v>17</v>
      </c>
      <c r="F225" s="3">
        <v>6400</v>
      </c>
      <c r="G225" s="3">
        <v>1</v>
      </c>
      <c r="H225" s="3">
        <f>売上_3[[#This Row],[価格]]*売上_3[[#This Row],[数量]]</f>
        <v>6400</v>
      </c>
    </row>
    <row r="226" spans="1:8">
      <c r="A226">
        <v>1271</v>
      </c>
      <c r="B226" s="17">
        <v>45638</v>
      </c>
      <c r="C226" s="2" t="s">
        <v>13</v>
      </c>
      <c r="D226" t="s">
        <v>14</v>
      </c>
      <c r="E226" t="s">
        <v>17</v>
      </c>
      <c r="F226" s="3">
        <v>6400</v>
      </c>
      <c r="G226" s="3">
        <v>1</v>
      </c>
      <c r="H226" s="3">
        <f>売上_3[[#This Row],[価格]]*売上_3[[#This Row],[数量]]</f>
        <v>6400</v>
      </c>
    </row>
    <row r="227" spans="1:8">
      <c r="A227">
        <v>1275</v>
      </c>
      <c r="B227" s="17">
        <v>45639</v>
      </c>
      <c r="C227" s="2" t="s">
        <v>13</v>
      </c>
      <c r="D227" t="s">
        <v>49</v>
      </c>
      <c r="E227" t="s">
        <v>50</v>
      </c>
      <c r="F227" s="3">
        <v>550</v>
      </c>
      <c r="G227" s="3">
        <v>1</v>
      </c>
      <c r="H227" s="3">
        <f>売上_3[[#This Row],[価格]]*売上_3[[#This Row],[数量]]</f>
        <v>550</v>
      </c>
    </row>
    <row r="228" spans="1:8">
      <c r="A228">
        <v>1279</v>
      </c>
      <c r="B228" s="17">
        <v>45640</v>
      </c>
      <c r="C228" s="2" t="s">
        <v>13</v>
      </c>
      <c r="D228" t="s">
        <v>48</v>
      </c>
      <c r="E228" t="s">
        <v>10</v>
      </c>
      <c r="F228" s="3">
        <v>780</v>
      </c>
      <c r="G228" s="3">
        <v>4</v>
      </c>
      <c r="H228" s="3">
        <f>売上_3[[#This Row],[価格]]*売上_3[[#This Row],[数量]]</f>
        <v>3120</v>
      </c>
    </row>
    <row r="229" spans="1:8">
      <c r="A229">
        <v>1283</v>
      </c>
      <c r="B229" s="17">
        <v>45641</v>
      </c>
      <c r="C229" s="2" t="s">
        <v>13</v>
      </c>
      <c r="D229" t="s">
        <v>48</v>
      </c>
      <c r="E229" t="s">
        <v>10</v>
      </c>
      <c r="F229" s="3">
        <v>780</v>
      </c>
      <c r="G229" s="3">
        <v>1</v>
      </c>
      <c r="H229" s="3">
        <f>売上_3[[#This Row],[価格]]*売上_3[[#This Row],[数量]]</f>
        <v>780</v>
      </c>
    </row>
    <row r="230" spans="1:8">
      <c r="A230">
        <v>1287</v>
      </c>
      <c r="B230" s="17">
        <v>45642</v>
      </c>
      <c r="C230" s="2" t="s">
        <v>13</v>
      </c>
      <c r="D230" t="s">
        <v>48</v>
      </c>
      <c r="E230" t="s">
        <v>9</v>
      </c>
      <c r="F230" s="3">
        <v>900</v>
      </c>
      <c r="G230" s="3">
        <v>1</v>
      </c>
      <c r="H230" s="3">
        <f>売上_3[[#This Row],[価格]]*売上_3[[#This Row],[数量]]</f>
        <v>900</v>
      </c>
    </row>
    <row r="231" spans="1:8">
      <c r="A231">
        <v>1291</v>
      </c>
      <c r="B231" s="17">
        <v>45643</v>
      </c>
      <c r="C231" s="2" t="s">
        <v>13</v>
      </c>
      <c r="D231" t="s">
        <v>48</v>
      </c>
      <c r="E231" t="s">
        <v>10</v>
      </c>
      <c r="F231" s="3">
        <v>780</v>
      </c>
      <c r="G231" s="3">
        <v>1</v>
      </c>
      <c r="H231" s="3">
        <f>売上_3[[#This Row],[価格]]*売上_3[[#This Row],[数量]]</f>
        <v>780</v>
      </c>
    </row>
    <row r="232" spans="1:8">
      <c r="A232">
        <v>1294</v>
      </c>
      <c r="B232" s="17">
        <v>45644</v>
      </c>
      <c r="C232" s="2" t="s">
        <v>13</v>
      </c>
      <c r="D232" t="s">
        <v>14</v>
      </c>
      <c r="E232" t="s">
        <v>17</v>
      </c>
      <c r="F232" s="3">
        <v>6400</v>
      </c>
      <c r="G232" s="3">
        <v>1</v>
      </c>
      <c r="H232" s="3">
        <f>売上_3[[#This Row],[価格]]*売上_3[[#This Row],[数量]]</f>
        <v>6400</v>
      </c>
    </row>
    <row r="233" spans="1:8">
      <c r="A233">
        <v>1298</v>
      </c>
      <c r="B233" s="17">
        <v>45645</v>
      </c>
      <c r="C233" s="2" t="s">
        <v>13</v>
      </c>
      <c r="D233" t="s">
        <v>14</v>
      </c>
      <c r="E233" t="s">
        <v>17</v>
      </c>
      <c r="F233" s="3">
        <v>6400</v>
      </c>
      <c r="G233" s="3">
        <v>2</v>
      </c>
      <c r="H233" s="3">
        <f>売上_3[[#This Row],[価格]]*売上_3[[#This Row],[数量]]</f>
        <v>12800</v>
      </c>
    </row>
    <row r="234" spans="1:8">
      <c r="A234">
        <v>1303</v>
      </c>
      <c r="B234" s="17">
        <v>45646</v>
      </c>
      <c r="C234" s="2" t="s">
        <v>13</v>
      </c>
      <c r="D234" t="s">
        <v>48</v>
      </c>
      <c r="E234" t="s">
        <v>9</v>
      </c>
      <c r="F234" s="3">
        <v>900</v>
      </c>
      <c r="G234" s="3">
        <v>1</v>
      </c>
      <c r="H234" s="3">
        <f>売上_3[[#This Row],[価格]]*売上_3[[#This Row],[数量]]</f>
        <v>900</v>
      </c>
    </row>
    <row r="235" spans="1:8">
      <c r="A235">
        <v>1307</v>
      </c>
      <c r="B235" s="17">
        <v>45647</v>
      </c>
      <c r="C235" s="2" t="s">
        <v>13</v>
      </c>
      <c r="D235" t="s">
        <v>48</v>
      </c>
      <c r="E235" t="s">
        <v>12</v>
      </c>
      <c r="F235" s="3">
        <v>1400</v>
      </c>
      <c r="G235" s="3">
        <v>1</v>
      </c>
      <c r="H235" s="3">
        <f>売上_3[[#This Row],[価格]]*売上_3[[#This Row],[数量]]</f>
        <v>1400</v>
      </c>
    </row>
    <row r="236" spans="1:8">
      <c r="A236">
        <v>1311</v>
      </c>
      <c r="B236" s="17">
        <v>45648</v>
      </c>
      <c r="C236" s="2" t="s">
        <v>13</v>
      </c>
      <c r="D236" t="s">
        <v>14</v>
      </c>
      <c r="E236" t="s">
        <v>17</v>
      </c>
      <c r="F236" s="3">
        <v>6400</v>
      </c>
      <c r="G236" s="3">
        <v>1</v>
      </c>
      <c r="H236" s="3">
        <f>売上_3[[#This Row],[価格]]*売上_3[[#This Row],[数量]]</f>
        <v>6400</v>
      </c>
    </row>
    <row r="237" spans="1:8">
      <c r="A237">
        <v>1316</v>
      </c>
      <c r="B237" s="17">
        <v>45649</v>
      </c>
      <c r="C237" s="2" t="s">
        <v>13</v>
      </c>
      <c r="D237" t="s">
        <v>14</v>
      </c>
      <c r="E237" t="s">
        <v>15</v>
      </c>
      <c r="F237" s="3">
        <v>3800</v>
      </c>
      <c r="G237" s="3">
        <v>1</v>
      </c>
      <c r="H237" s="3">
        <f>売上_3[[#This Row],[価格]]*売上_3[[#This Row],[数量]]</f>
        <v>3800</v>
      </c>
    </row>
    <row r="238" spans="1:8">
      <c r="A238">
        <v>1324</v>
      </c>
      <c r="B238" s="17">
        <v>45650</v>
      </c>
      <c r="C238" s="2" t="s">
        <v>13</v>
      </c>
      <c r="D238" t="s">
        <v>48</v>
      </c>
      <c r="E238" t="s">
        <v>10</v>
      </c>
      <c r="F238" s="3">
        <v>780</v>
      </c>
      <c r="G238" s="3">
        <v>1</v>
      </c>
      <c r="H238" s="3">
        <f>売上_3[[#This Row],[価格]]*売上_3[[#This Row],[数量]]</f>
        <v>780</v>
      </c>
    </row>
    <row r="239" spans="1:8">
      <c r="A239">
        <v>1325</v>
      </c>
      <c r="B239" s="17">
        <v>45650</v>
      </c>
      <c r="C239" s="2" t="s">
        <v>13</v>
      </c>
      <c r="D239" t="s">
        <v>48</v>
      </c>
      <c r="E239" t="s">
        <v>9</v>
      </c>
      <c r="F239" s="3">
        <v>900</v>
      </c>
      <c r="G239" s="3">
        <v>1</v>
      </c>
      <c r="H239" s="3">
        <f>売上_3[[#This Row],[価格]]*売上_3[[#This Row],[数量]]</f>
        <v>900</v>
      </c>
    </row>
    <row r="240" spans="1:8">
      <c r="A240">
        <v>1333</v>
      </c>
      <c r="B240" s="17">
        <v>45651</v>
      </c>
      <c r="C240" s="2" t="s">
        <v>13</v>
      </c>
      <c r="D240" t="s">
        <v>48</v>
      </c>
      <c r="E240" t="s">
        <v>10</v>
      </c>
      <c r="F240" s="3">
        <v>780</v>
      </c>
      <c r="G240" s="3">
        <v>1</v>
      </c>
      <c r="H240" s="3">
        <f>売上_3[[#This Row],[価格]]*売上_3[[#This Row],[数量]]</f>
        <v>780</v>
      </c>
    </row>
    <row r="241" spans="1:8">
      <c r="A241">
        <v>1334</v>
      </c>
      <c r="B241" s="17">
        <v>45651</v>
      </c>
      <c r="C241" s="2" t="s">
        <v>13</v>
      </c>
      <c r="D241" t="s">
        <v>49</v>
      </c>
      <c r="E241" t="s">
        <v>16</v>
      </c>
      <c r="F241" s="3">
        <v>800</v>
      </c>
      <c r="G241" s="3">
        <v>1</v>
      </c>
      <c r="H241" s="3">
        <f>売上_3[[#This Row],[価格]]*売上_3[[#This Row],[数量]]</f>
        <v>800</v>
      </c>
    </row>
    <row r="242" spans="1:8">
      <c r="A242">
        <v>1335</v>
      </c>
      <c r="B242" s="17">
        <v>45651</v>
      </c>
      <c r="C242" s="2" t="s">
        <v>13</v>
      </c>
      <c r="D242" t="s">
        <v>48</v>
      </c>
      <c r="E242" t="s">
        <v>12</v>
      </c>
      <c r="F242" s="3">
        <v>1400</v>
      </c>
      <c r="G242" s="3">
        <v>1</v>
      </c>
      <c r="H242" s="3">
        <f>売上_3[[#This Row],[価格]]*売上_3[[#This Row],[数量]]</f>
        <v>1400</v>
      </c>
    </row>
    <row r="243" spans="1:8">
      <c r="A243">
        <v>1340</v>
      </c>
      <c r="B243" s="17">
        <v>45652</v>
      </c>
      <c r="C243" s="2" t="s">
        <v>13</v>
      </c>
      <c r="D243" t="s">
        <v>14</v>
      </c>
      <c r="E243" t="s">
        <v>17</v>
      </c>
      <c r="F243" s="3">
        <v>6400</v>
      </c>
      <c r="G243" s="3">
        <v>1</v>
      </c>
      <c r="H243" s="3">
        <f>売上_3[[#This Row],[価格]]*売上_3[[#This Row],[数量]]</f>
        <v>6400</v>
      </c>
    </row>
    <row r="244" spans="1:8">
      <c r="A244">
        <v>1345</v>
      </c>
      <c r="B244" s="17">
        <v>45653</v>
      </c>
      <c r="C244" s="2" t="s">
        <v>13</v>
      </c>
      <c r="D244" t="s">
        <v>48</v>
      </c>
      <c r="E244" t="s">
        <v>12</v>
      </c>
      <c r="F244" s="3">
        <v>1400</v>
      </c>
      <c r="G244" s="3">
        <v>1</v>
      </c>
      <c r="H244" s="3">
        <f>売上_3[[#This Row],[価格]]*売上_3[[#This Row],[数量]]</f>
        <v>1400</v>
      </c>
    </row>
    <row r="245" spans="1:8">
      <c r="A245">
        <v>1350</v>
      </c>
      <c r="B245" s="17">
        <v>45654</v>
      </c>
      <c r="C245" s="2" t="s">
        <v>13</v>
      </c>
      <c r="D245" t="s">
        <v>14</v>
      </c>
      <c r="E245" t="s">
        <v>17</v>
      </c>
      <c r="F245" s="3">
        <v>6400</v>
      </c>
      <c r="G245" s="3">
        <v>1</v>
      </c>
      <c r="H245" s="3">
        <f>売上_3[[#This Row],[価格]]*売上_3[[#This Row],[数量]]</f>
        <v>6400</v>
      </c>
    </row>
    <row r="246" spans="1:8">
      <c r="A246">
        <v>1354</v>
      </c>
      <c r="B246" s="17">
        <v>45655</v>
      </c>
      <c r="C246" s="2" t="s">
        <v>13</v>
      </c>
      <c r="D246" t="s">
        <v>48</v>
      </c>
      <c r="E246" t="s">
        <v>10</v>
      </c>
      <c r="F246" s="3">
        <v>780</v>
      </c>
      <c r="G246" s="3">
        <v>5</v>
      </c>
      <c r="H246" s="3">
        <f>売上_3[[#This Row],[価格]]*売上_3[[#This Row],[数量]]</f>
        <v>3900</v>
      </c>
    </row>
    <row r="247" spans="1:8">
      <c r="A247">
        <v>1359</v>
      </c>
      <c r="B247" s="17">
        <v>45656</v>
      </c>
      <c r="C247" s="2" t="s">
        <v>13</v>
      </c>
      <c r="D247" t="s">
        <v>48</v>
      </c>
      <c r="E247" t="s">
        <v>9</v>
      </c>
      <c r="F247" s="3">
        <v>900</v>
      </c>
      <c r="G247" s="3">
        <v>2</v>
      </c>
      <c r="H247" s="3">
        <f>売上_3[[#This Row],[価格]]*売上_3[[#This Row],[数量]]</f>
        <v>1800</v>
      </c>
    </row>
    <row r="248" spans="1:8">
      <c r="A248">
        <v>1363</v>
      </c>
      <c r="B248" s="17">
        <v>45657</v>
      </c>
      <c r="C248" s="2" t="s">
        <v>13</v>
      </c>
      <c r="D248" t="s">
        <v>48</v>
      </c>
      <c r="E248" t="s">
        <v>9</v>
      </c>
      <c r="F248" s="3">
        <v>900</v>
      </c>
      <c r="G248" s="3">
        <v>1</v>
      </c>
      <c r="H248" s="3">
        <f>売上_3[[#This Row],[価格]]*売上_3[[#This Row],[数量]]</f>
        <v>900</v>
      </c>
    </row>
    <row r="249" spans="1:8">
      <c r="A249">
        <v>1003</v>
      </c>
      <c r="B249" s="17">
        <v>45566</v>
      </c>
      <c r="C249" t="s">
        <v>11</v>
      </c>
      <c r="D249" t="s">
        <v>48</v>
      </c>
      <c r="E249" t="s">
        <v>12</v>
      </c>
      <c r="F249" s="3">
        <v>1400</v>
      </c>
      <c r="G249" s="3">
        <v>1</v>
      </c>
      <c r="H249" s="3">
        <f>売上_3[[#This Row],[価格]]*売上_3[[#This Row],[数量]]</f>
        <v>1400</v>
      </c>
    </row>
    <row r="250" spans="1:8">
      <c r="A250">
        <v>1008</v>
      </c>
      <c r="B250" s="17">
        <v>45567</v>
      </c>
      <c r="C250" t="s">
        <v>11</v>
      </c>
      <c r="D250" t="s">
        <v>48</v>
      </c>
      <c r="E250" t="s">
        <v>9</v>
      </c>
      <c r="F250" s="3">
        <v>900</v>
      </c>
      <c r="G250" s="3">
        <v>1</v>
      </c>
      <c r="H250" s="3">
        <f>売上_3[[#This Row],[価格]]*売上_3[[#This Row],[数量]]</f>
        <v>900</v>
      </c>
    </row>
    <row r="251" spans="1:8">
      <c r="A251">
        <v>1011</v>
      </c>
      <c r="B251" s="17">
        <v>45568</v>
      </c>
      <c r="C251" t="s">
        <v>11</v>
      </c>
      <c r="D251" t="s">
        <v>14</v>
      </c>
      <c r="E251" t="s">
        <v>17</v>
      </c>
      <c r="F251" s="3">
        <v>6400</v>
      </c>
      <c r="G251" s="3">
        <v>1</v>
      </c>
      <c r="H251" s="3">
        <f>売上_3[[#This Row],[価格]]*売上_3[[#This Row],[数量]]</f>
        <v>6400</v>
      </c>
    </row>
    <row r="252" spans="1:8">
      <c r="A252">
        <v>1014</v>
      </c>
      <c r="B252" s="17">
        <v>45569</v>
      </c>
      <c r="C252" t="s">
        <v>11</v>
      </c>
      <c r="D252" t="s">
        <v>48</v>
      </c>
      <c r="E252" t="s">
        <v>10</v>
      </c>
      <c r="F252" s="3">
        <v>780</v>
      </c>
      <c r="G252" s="3">
        <v>3</v>
      </c>
      <c r="H252" s="3">
        <f>売上_3[[#This Row],[価格]]*売上_3[[#This Row],[数量]]</f>
        <v>2340</v>
      </c>
    </row>
    <row r="253" spans="1:8">
      <c r="A253">
        <v>1018</v>
      </c>
      <c r="B253" s="17">
        <v>45570</v>
      </c>
      <c r="C253" t="s">
        <v>11</v>
      </c>
      <c r="D253" t="s">
        <v>14</v>
      </c>
      <c r="E253" t="s">
        <v>17</v>
      </c>
      <c r="F253" s="3">
        <v>6400</v>
      </c>
      <c r="G253" s="3">
        <v>1</v>
      </c>
      <c r="H253" s="3">
        <f>売上_3[[#This Row],[価格]]*売上_3[[#This Row],[数量]]</f>
        <v>6400</v>
      </c>
    </row>
    <row r="254" spans="1:8">
      <c r="A254">
        <v>1019</v>
      </c>
      <c r="B254" s="17">
        <v>45570</v>
      </c>
      <c r="C254" t="s">
        <v>11</v>
      </c>
      <c r="D254" t="s">
        <v>48</v>
      </c>
      <c r="E254" t="s">
        <v>9</v>
      </c>
      <c r="F254" s="3">
        <v>900</v>
      </c>
      <c r="G254" s="3">
        <v>1</v>
      </c>
      <c r="H254" s="3">
        <f>売上_3[[#This Row],[価格]]*売上_3[[#This Row],[数量]]</f>
        <v>900</v>
      </c>
    </row>
    <row r="255" spans="1:8">
      <c r="A255">
        <v>1023</v>
      </c>
      <c r="B255" s="17">
        <v>45571</v>
      </c>
      <c r="C255" t="s">
        <v>11</v>
      </c>
      <c r="D255" t="s">
        <v>49</v>
      </c>
      <c r="E255" t="s">
        <v>50</v>
      </c>
      <c r="F255" s="3">
        <v>550</v>
      </c>
      <c r="G255" s="3">
        <v>1</v>
      </c>
      <c r="H255" s="3">
        <f>売上_3[[#This Row],[価格]]*売上_3[[#This Row],[数量]]</f>
        <v>550</v>
      </c>
    </row>
    <row r="256" spans="1:8">
      <c r="A256">
        <v>1025</v>
      </c>
      <c r="B256" s="17">
        <v>45572</v>
      </c>
      <c r="C256" t="s">
        <v>11</v>
      </c>
      <c r="D256" t="s">
        <v>14</v>
      </c>
      <c r="E256" t="s">
        <v>17</v>
      </c>
      <c r="F256" s="3">
        <v>6400</v>
      </c>
      <c r="G256" s="3">
        <v>1</v>
      </c>
      <c r="H256" s="3">
        <f>売上_3[[#This Row],[価格]]*売上_3[[#This Row],[数量]]</f>
        <v>6400</v>
      </c>
    </row>
    <row r="257" spans="1:8">
      <c r="A257">
        <v>1026</v>
      </c>
      <c r="B257" s="17">
        <v>45572</v>
      </c>
      <c r="C257" t="s">
        <v>11</v>
      </c>
      <c r="D257" t="s">
        <v>48</v>
      </c>
      <c r="E257" t="s">
        <v>10</v>
      </c>
      <c r="F257" s="3">
        <v>780</v>
      </c>
      <c r="G257" s="3">
        <v>2</v>
      </c>
      <c r="H257" s="3">
        <f>売上_3[[#This Row],[価格]]*売上_3[[#This Row],[数量]]</f>
        <v>1560</v>
      </c>
    </row>
    <row r="258" spans="1:8">
      <c r="A258">
        <v>1029</v>
      </c>
      <c r="B258" s="17">
        <v>45573</v>
      </c>
      <c r="C258" t="s">
        <v>11</v>
      </c>
      <c r="D258" t="s">
        <v>14</v>
      </c>
      <c r="E258" t="s">
        <v>15</v>
      </c>
      <c r="F258" s="3">
        <v>3800</v>
      </c>
      <c r="G258" s="3">
        <v>2</v>
      </c>
      <c r="H258" s="3">
        <f>売上_3[[#This Row],[価格]]*売上_3[[#This Row],[数量]]</f>
        <v>7600</v>
      </c>
    </row>
    <row r="259" spans="1:8">
      <c r="A259">
        <v>1030</v>
      </c>
      <c r="B259" s="17">
        <v>45573</v>
      </c>
      <c r="C259" t="s">
        <v>11</v>
      </c>
      <c r="D259" t="s">
        <v>48</v>
      </c>
      <c r="E259" t="s">
        <v>10</v>
      </c>
      <c r="F259" s="3">
        <v>780</v>
      </c>
      <c r="G259" s="3">
        <v>1</v>
      </c>
      <c r="H259" s="3">
        <f>売上_3[[#This Row],[価格]]*売上_3[[#This Row],[数量]]</f>
        <v>780</v>
      </c>
    </row>
    <row r="260" spans="1:8">
      <c r="A260">
        <v>1034</v>
      </c>
      <c r="B260" s="17">
        <v>45574</v>
      </c>
      <c r="C260" t="s">
        <v>11</v>
      </c>
      <c r="D260" t="s">
        <v>48</v>
      </c>
      <c r="E260" t="s">
        <v>9</v>
      </c>
      <c r="F260" s="3">
        <v>900</v>
      </c>
      <c r="G260" s="3">
        <v>1</v>
      </c>
      <c r="H260" s="3">
        <f>売上_3[[#This Row],[価格]]*売上_3[[#This Row],[数量]]</f>
        <v>900</v>
      </c>
    </row>
    <row r="261" spans="1:8">
      <c r="A261">
        <v>1035</v>
      </c>
      <c r="B261" s="17">
        <v>45574</v>
      </c>
      <c r="C261" t="s">
        <v>11</v>
      </c>
      <c r="D261" t="s">
        <v>48</v>
      </c>
      <c r="E261" t="s">
        <v>12</v>
      </c>
      <c r="F261" s="3">
        <v>1400</v>
      </c>
      <c r="G261" s="3">
        <v>1</v>
      </c>
      <c r="H261" s="3">
        <f>売上_3[[#This Row],[価格]]*売上_3[[#This Row],[数量]]</f>
        <v>1400</v>
      </c>
    </row>
    <row r="262" spans="1:8">
      <c r="A262">
        <v>1040</v>
      </c>
      <c r="B262" s="17">
        <v>45575</v>
      </c>
      <c r="C262" t="s">
        <v>11</v>
      </c>
      <c r="D262" t="s">
        <v>48</v>
      </c>
      <c r="E262" t="s">
        <v>10</v>
      </c>
      <c r="F262" s="3">
        <v>780</v>
      </c>
      <c r="G262" s="3">
        <v>1</v>
      </c>
      <c r="H262" s="3">
        <f>売上_3[[#This Row],[価格]]*売上_3[[#This Row],[数量]]</f>
        <v>780</v>
      </c>
    </row>
    <row r="263" spans="1:8">
      <c r="A263">
        <v>1041</v>
      </c>
      <c r="B263" s="17">
        <v>45575</v>
      </c>
      <c r="C263" t="s">
        <v>11</v>
      </c>
      <c r="D263" t="s">
        <v>48</v>
      </c>
      <c r="E263" t="s">
        <v>10</v>
      </c>
      <c r="F263" s="3">
        <v>780</v>
      </c>
      <c r="G263" s="3">
        <v>1</v>
      </c>
      <c r="H263" s="3">
        <f>売上_3[[#This Row],[価格]]*売上_3[[#This Row],[数量]]</f>
        <v>780</v>
      </c>
    </row>
    <row r="264" spans="1:8">
      <c r="A264">
        <v>1045</v>
      </c>
      <c r="B264" s="17">
        <v>45578</v>
      </c>
      <c r="C264" t="s">
        <v>11</v>
      </c>
      <c r="D264" t="s">
        <v>48</v>
      </c>
      <c r="E264" t="s">
        <v>9</v>
      </c>
      <c r="F264" s="3">
        <v>900</v>
      </c>
      <c r="G264" s="3">
        <v>1</v>
      </c>
      <c r="H264" s="3">
        <f>売上_3[[#This Row],[価格]]*売上_3[[#This Row],[数量]]</f>
        <v>900</v>
      </c>
    </row>
    <row r="265" spans="1:8">
      <c r="A265">
        <v>1049</v>
      </c>
      <c r="B265" s="17">
        <v>45577</v>
      </c>
      <c r="C265" t="s">
        <v>11</v>
      </c>
      <c r="D265" t="s">
        <v>14</v>
      </c>
      <c r="E265" t="s">
        <v>17</v>
      </c>
      <c r="F265" s="3">
        <v>6400</v>
      </c>
      <c r="G265" s="3">
        <v>2</v>
      </c>
      <c r="H265" s="3">
        <f>売上_3[[#This Row],[価格]]*売上_3[[#This Row],[数量]]</f>
        <v>12800</v>
      </c>
    </row>
    <row r="266" spans="1:8">
      <c r="A266">
        <v>1052</v>
      </c>
      <c r="B266" s="17">
        <v>45578</v>
      </c>
      <c r="C266" t="s">
        <v>11</v>
      </c>
      <c r="D266" t="s">
        <v>48</v>
      </c>
      <c r="E266" t="s">
        <v>10</v>
      </c>
      <c r="F266" s="3">
        <v>780</v>
      </c>
      <c r="G266" s="3">
        <v>1</v>
      </c>
      <c r="H266" s="3">
        <f>売上_3[[#This Row],[価格]]*売上_3[[#This Row],[数量]]</f>
        <v>780</v>
      </c>
    </row>
    <row r="267" spans="1:8">
      <c r="A267">
        <v>1055</v>
      </c>
      <c r="B267" s="17">
        <v>45579</v>
      </c>
      <c r="C267" t="s">
        <v>11</v>
      </c>
      <c r="D267" t="s">
        <v>48</v>
      </c>
      <c r="E267" t="s">
        <v>10</v>
      </c>
      <c r="F267" s="3">
        <v>780</v>
      </c>
      <c r="G267" s="3">
        <v>1</v>
      </c>
      <c r="H267" s="3">
        <f>売上_3[[#This Row],[価格]]*売上_3[[#This Row],[数量]]</f>
        <v>780</v>
      </c>
    </row>
    <row r="268" spans="1:8">
      <c r="A268">
        <v>1056</v>
      </c>
      <c r="B268" s="17">
        <v>45579</v>
      </c>
      <c r="C268" t="s">
        <v>11</v>
      </c>
      <c r="D268" t="s">
        <v>48</v>
      </c>
      <c r="E268" t="s">
        <v>12</v>
      </c>
      <c r="F268" s="3">
        <v>1400</v>
      </c>
      <c r="G268" s="3">
        <v>2</v>
      </c>
      <c r="H268" s="3">
        <f>売上_3[[#This Row],[価格]]*売上_3[[#This Row],[数量]]</f>
        <v>2800</v>
      </c>
    </row>
    <row r="269" spans="1:8">
      <c r="A269">
        <v>1058</v>
      </c>
      <c r="B269" s="17">
        <v>45580</v>
      </c>
      <c r="C269" t="s">
        <v>11</v>
      </c>
      <c r="D269" t="s">
        <v>49</v>
      </c>
      <c r="E269" t="s">
        <v>50</v>
      </c>
      <c r="F269" s="3">
        <v>550</v>
      </c>
      <c r="G269" s="3">
        <v>1</v>
      </c>
      <c r="H269" s="3">
        <f>売上_3[[#This Row],[価格]]*売上_3[[#This Row],[数量]]</f>
        <v>550</v>
      </c>
    </row>
    <row r="270" spans="1:8">
      <c r="A270">
        <v>1061</v>
      </c>
      <c r="B270" s="17">
        <v>45581</v>
      </c>
      <c r="C270" t="s">
        <v>11</v>
      </c>
      <c r="D270" t="s">
        <v>48</v>
      </c>
      <c r="E270" t="s">
        <v>9</v>
      </c>
      <c r="F270" s="3">
        <v>900</v>
      </c>
      <c r="G270" s="3">
        <v>1</v>
      </c>
      <c r="H270" s="3">
        <f>売上_3[[#This Row],[価格]]*売上_3[[#This Row],[数量]]</f>
        <v>900</v>
      </c>
    </row>
    <row r="271" spans="1:8">
      <c r="A271">
        <v>1065</v>
      </c>
      <c r="B271" s="17">
        <v>45582</v>
      </c>
      <c r="C271" t="s">
        <v>11</v>
      </c>
      <c r="D271" t="s">
        <v>48</v>
      </c>
      <c r="E271" t="s">
        <v>9</v>
      </c>
      <c r="F271" s="3">
        <v>900</v>
      </c>
      <c r="G271" s="3">
        <v>1</v>
      </c>
      <c r="H271" s="3">
        <f>売上_3[[#This Row],[価格]]*売上_3[[#This Row],[数量]]</f>
        <v>900</v>
      </c>
    </row>
    <row r="272" spans="1:8">
      <c r="A272">
        <v>1068</v>
      </c>
      <c r="B272" s="17">
        <v>45583</v>
      </c>
      <c r="C272" t="s">
        <v>11</v>
      </c>
      <c r="D272" t="s">
        <v>48</v>
      </c>
      <c r="E272" t="s">
        <v>10</v>
      </c>
      <c r="F272" s="3">
        <v>780</v>
      </c>
      <c r="G272" s="3">
        <v>1</v>
      </c>
      <c r="H272" s="3">
        <f>売上_3[[#This Row],[価格]]*売上_3[[#This Row],[数量]]</f>
        <v>780</v>
      </c>
    </row>
    <row r="273" spans="1:8">
      <c r="A273">
        <v>1072</v>
      </c>
      <c r="B273" s="17">
        <v>45584</v>
      </c>
      <c r="C273" t="s">
        <v>11</v>
      </c>
      <c r="D273" t="s">
        <v>48</v>
      </c>
      <c r="E273" t="s">
        <v>10</v>
      </c>
      <c r="F273" s="3">
        <v>780</v>
      </c>
      <c r="G273" s="3">
        <v>1</v>
      </c>
      <c r="H273" s="3">
        <f>売上_3[[#This Row],[価格]]*売上_3[[#This Row],[数量]]</f>
        <v>780</v>
      </c>
    </row>
    <row r="274" spans="1:8">
      <c r="A274">
        <v>1075</v>
      </c>
      <c r="B274" s="17">
        <v>45585</v>
      </c>
      <c r="C274" t="s">
        <v>11</v>
      </c>
      <c r="D274" t="s">
        <v>48</v>
      </c>
      <c r="E274" t="s">
        <v>10</v>
      </c>
      <c r="F274" s="3">
        <v>780</v>
      </c>
      <c r="G274" s="3">
        <v>2</v>
      </c>
      <c r="H274" s="3">
        <f>売上_3[[#This Row],[価格]]*売上_3[[#This Row],[数量]]</f>
        <v>1560</v>
      </c>
    </row>
    <row r="275" spans="1:8">
      <c r="A275">
        <v>1076</v>
      </c>
      <c r="B275" s="17">
        <v>45585</v>
      </c>
      <c r="C275" t="s">
        <v>11</v>
      </c>
      <c r="D275" t="s">
        <v>48</v>
      </c>
      <c r="E275" t="s">
        <v>9</v>
      </c>
      <c r="F275" s="3">
        <v>900</v>
      </c>
      <c r="G275" s="3">
        <v>1</v>
      </c>
      <c r="H275" s="3">
        <f>売上_3[[#This Row],[価格]]*売上_3[[#This Row],[数量]]</f>
        <v>900</v>
      </c>
    </row>
    <row r="276" spans="1:8">
      <c r="A276">
        <v>1080</v>
      </c>
      <c r="B276" s="17">
        <v>45586</v>
      </c>
      <c r="C276" t="s">
        <v>11</v>
      </c>
      <c r="D276" t="s">
        <v>48</v>
      </c>
      <c r="E276" t="s">
        <v>10</v>
      </c>
      <c r="F276" s="3">
        <v>780</v>
      </c>
      <c r="G276" s="3">
        <v>1</v>
      </c>
      <c r="H276" s="3">
        <f>売上_3[[#This Row],[価格]]*売上_3[[#This Row],[数量]]</f>
        <v>780</v>
      </c>
    </row>
    <row r="277" spans="1:8">
      <c r="A277">
        <v>1083</v>
      </c>
      <c r="B277" s="17">
        <v>45587</v>
      </c>
      <c r="C277" t="s">
        <v>11</v>
      </c>
      <c r="D277" t="s">
        <v>14</v>
      </c>
      <c r="E277" t="s">
        <v>17</v>
      </c>
      <c r="F277" s="3">
        <v>6400</v>
      </c>
      <c r="G277" s="3">
        <v>1</v>
      </c>
      <c r="H277" s="3">
        <f>売上_3[[#This Row],[価格]]*売上_3[[#This Row],[数量]]</f>
        <v>6400</v>
      </c>
    </row>
    <row r="278" spans="1:8">
      <c r="A278">
        <v>1084</v>
      </c>
      <c r="B278" s="17">
        <v>45587</v>
      </c>
      <c r="C278" t="s">
        <v>11</v>
      </c>
      <c r="D278" t="s">
        <v>48</v>
      </c>
      <c r="E278" t="s">
        <v>9</v>
      </c>
      <c r="F278" s="3">
        <v>900</v>
      </c>
      <c r="G278" s="3">
        <v>1</v>
      </c>
      <c r="H278" s="3">
        <f>売上_3[[#This Row],[価格]]*売上_3[[#This Row],[数量]]</f>
        <v>900</v>
      </c>
    </row>
    <row r="279" spans="1:8">
      <c r="A279">
        <v>1087</v>
      </c>
      <c r="B279" s="17">
        <v>45588</v>
      </c>
      <c r="C279" t="s">
        <v>11</v>
      </c>
      <c r="D279" t="s">
        <v>48</v>
      </c>
      <c r="E279" t="s">
        <v>9</v>
      </c>
      <c r="F279" s="3">
        <v>900</v>
      </c>
      <c r="G279" s="3">
        <v>2</v>
      </c>
      <c r="H279" s="3">
        <f>売上_3[[#This Row],[価格]]*売上_3[[#This Row],[数量]]</f>
        <v>1800</v>
      </c>
    </row>
    <row r="280" spans="1:8">
      <c r="A280">
        <v>1091</v>
      </c>
      <c r="B280" s="17">
        <v>45589</v>
      </c>
      <c r="C280" t="s">
        <v>11</v>
      </c>
      <c r="D280" t="s">
        <v>14</v>
      </c>
      <c r="E280" t="s">
        <v>17</v>
      </c>
      <c r="F280" s="3">
        <v>6400</v>
      </c>
      <c r="G280" s="3">
        <v>1</v>
      </c>
      <c r="H280" s="3">
        <f>売上_3[[#This Row],[価格]]*売上_3[[#This Row],[数量]]</f>
        <v>6400</v>
      </c>
    </row>
    <row r="281" spans="1:8">
      <c r="A281">
        <v>1095</v>
      </c>
      <c r="B281" s="17">
        <v>45590</v>
      </c>
      <c r="C281" t="s">
        <v>11</v>
      </c>
      <c r="D281" t="s">
        <v>48</v>
      </c>
      <c r="E281" t="s">
        <v>9</v>
      </c>
      <c r="F281" s="3">
        <v>900</v>
      </c>
      <c r="G281" s="3">
        <v>1</v>
      </c>
      <c r="H281" s="3">
        <f>売上_3[[#This Row],[価格]]*売上_3[[#This Row],[数量]]</f>
        <v>900</v>
      </c>
    </row>
    <row r="282" spans="1:8">
      <c r="A282">
        <v>1097</v>
      </c>
      <c r="B282" s="17">
        <v>45591</v>
      </c>
      <c r="C282" t="s">
        <v>11</v>
      </c>
      <c r="D282" t="s">
        <v>14</v>
      </c>
      <c r="E282" t="s">
        <v>17</v>
      </c>
      <c r="F282" s="3">
        <v>6400</v>
      </c>
      <c r="G282" s="3">
        <v>1</v>
      </c>
      <c r="H282" s="3">
        <f>売上_3[[#This Row],[価格]]*売上_3[[#This Row],[数量]]</f>
        <v>6400</v>
      </c>
    </row>
    <row r="283" spans="1:8">
      <c r="A283">
        <v>1101</v>
      </c>
      <c r="B283" s="17">
        <v>45592</v>
      </c>
      <c r="C283" t="s">
        <v>11</v>
      </c>
      <c r="D283" t="s">
        <v>48</v>
      </c>
      <c r="E283" t="s">
        <v>10</v>
      </c>
      <c r="F283" s="3">
        <v>780</v>
      </c>
      <c r="G283" s="3">
        <v>2</v>
      </c>
      <c r="H283" s="3">
        <f>売上_3[[#This Row],[価格]]*売上_3[[#This Row],[数量]]</f>
        <v>1560</v>
      </c>
    </row>
    <row r="284" spans="1:8">
      <c r="A284">
        <v>1104</v>
      </c>
      <c r="B284" s="17">
        <v>45593</v>
      </c>
      <c r="C284" t="s">
        <v>11</v>
      </c>
      <c r="D284" t="s">
        <v>48</v>
      </c>
      <c r="E284" t="s">
        <v>10</v>
      </c>
      <c r="F284" s="3">
        <v>780</v>
      </c>
      <c r="G284" s="3">
        <v>2</v>
      </c>
      <c r="H284" s="3">
        <f>売上_3[[#This Row],[価格]]*売上_3[[#This Row],[数量]]</f>
        <v>1560</v>
      </c>
    </row>
    <row r="285" spans="1:8">
      <c r="A285">
        <v>1105</v>
      </c>
      <c r="B285" s="17">
        <v>45593</v>
      </c>
      <c r="C285" t="s">
        <v>11</v>
      </c>
      <c r="D285" t="s">
        <v>48</v>
      </c>
      <c r="E285" t="s">
        <v>10</v>
      </c>
      <c r="F285" s="3">
        <v>780</v>
      </c>
      <c r="G285" s="3">
        <v>2</v>
      </c>
      <c r="H285" s="3">
        <f>売上_3[[#This Row],[価格]]*売上_3[[#This Row],[数量]]</f>
        <v>1560</v>
      </c>
    </row>
    <row r="286" spans="1:8">
      <c r="A286">
        <v>1108</v>
      </c>
      <c r="B286" s="17">
        <v>45594</v>
      </c>
      <c r="C286" t="s">
        <v>11</v>
      </c>
      <c r="D286" t="s">
        <v>48</v>
      </c>
      <c r="E286" t="s">
        <v>9</v>
      </c>
      <c r="F286" s="3">
        <v>900</v>
      </c>
      <c r="G286" s="3">
        <v>1</v>
      </c>
      <c r="H286" s="3">
        <f>売上_3[[#This Row],[価格]]*売上_3[[#This Row],[数量]]</f>
        <v>900</v>
      </c>
    </row>
    <row r="287" spans="1:8">
      <c r="A287">
        <v>1109</v>
      </c>
      <c r="B287" s="17">
        <v>45594</v>
      </c>
      <c r="C287" t="s">
        <v>11</v>
      </c>
      <c r="D287" t="s">
        <v>49</v>
      </c>
      <c r="E287" t="s">
        <v>16</v>
      </c>
      <c r="F287" s="3">
        <v>800</v>
      </c>
      <c r="G287" s="3">
        <v>1</v>
      </c>
      <c r="H287" s="3">
        <f>売上_3[[#This Row],[価格]]*売上_3[[#This Row],[数量]]</f>
        <v>800</v>
      </c>
    </row>
    <row r="288" spans="1:8">
      <c r="A288">
        <v>1113</v>
      </c>
      <c r="B288" s="17">
        <v>45595</v>
      </c>
      <c r="C288" t="s">
        <v>11</v>
      </c>
      <c r="D288" t="s">
        <v>48</v>
      </c>
      <c r="E288" t="s">
        <v>10</v>
      </c>
      <c r="F288" s="3">
        <v>780</v>
      </c>
      <c r="G288" s="3">
        <v>1</v>
      </c>
      <c r="H288" s="3">
        <f>売上_3[[#This Row],[価格]]*売上_3[[#This Row],[数量]]</f>
        <v>780</v>
      </c>
    </row>
    <row r="289" spans="1:8">
      <c r="A289">
        <v>1117</v>
      </c>
      <c r="B289" s="17">
        <v>45596</v>
      </c>
      <c r="C289" t="s">
        <v>11</v>
      </c>
      <c r="D289" t="s">
        <v>48</v>
      </c>
      <c r="E289" t="s">
        <v>18</v>
      </c>
      <c r="F289" s="3">
        <v>2000</v>
      </c>
      <c r="G289" s="3">
        <v>1</v>
      </c>
      <c r="H289" s="3">
        <f>売上_3[[#This Row],[価格]]*売上_3[[#This Row],[数量]]</f>
        <v>2000</v>
      </c>
    </row>
    <row r="290" spans="1:8">
      <c r="A290">
        <v>1121</v>
      </c>
      <c r="B290" s="17">
        <v>45597</v>
      </c>
      <c r="C290" t="s">
        <v>11</v>
      </c>
      <c r="D290" t="s">
        <v>48</v>
      </c>
      <c r="E290" t="s">
        <v>9</v>
      </c>
      <c r="F290" s="3">
        <v>900</v>
      </c>
      <c r="G290" s="3">
        <v>2</v>
      </c>
      <c r="H290" s="3">
        <f>売上_3[[#This Row],[価格]]*売上_3[[#This Row],[数量]]</f>
        <v>1800</v>
      </c>
    </row>
    <row r="291" spans="1:8">
      <c r="A291">
        <v>1125</v>
      </c>
      <c r="B291" s="17">
        <v>45598</v>
      </c>
      <c r="C291" t="s">
        <v>11</v>
      </c>
      <c r="D291" t="s">
        <v>49</v>
      </c>
      <c r="E291" t="s">
        <v>50</v>
      </c>
      <c r="F291" s="3">
        <v>550</v>
      </c>
      <c r="G291" s="3">
        <v>1</v>
      </c>
      <c r="H291" s="3">
        <f>売上_3[[#This Row],[価格]]*売上_3[[#This Row],[数量]]</f>
        <v>550</v>
      </c>
    </row>
    <row r="292" spans="1:8">
      <c r="A292">
        <v>1129</v>
      </c>
      <c r="B292" s="17">
        <v>45599</v>
      </c>
      <c r="C292" t="s">
        <v>11</v>
      </c>
      <c r="D292" t="s">
        <v>48</v>
      </c>
      <c r="E292" t="s">
        <v>10</v>
      </c>
      <c r="F292" s="3">
        <v>780</v>
      </c>
      <c r="G292" s="3">
        <v>2</v>
      </c>
      <c r="H292" s="3">
        <f>売上_3[[#This Row],[価格]]*売上_3[[#This Row],[数量]]</f>
        <v>1560</v>
      </c>
    </row>
    <row r="293" spans="1:8">
      <c r="A293">
        <v>1133</v>
      </c>
      <c r="B293" s="17">
        <v>45600</v>
      </c>
      <c r="C293" t="s">
        <v>11</v>
      </c>
      <c r="D293" t="s">
        <v>48</v>
      </c>
      <c r="E293" t="s">
        <v>10</v>
      </c>
      <c r="F293" s="3">
        <v>780</v>
      </c>
      <c r="G293" s="3">
        <v>1</v>
      </c>
      <c r="H293" s="3">
        <f>売上_3[[#This Row],[価格]]*売上_3[[#This Row],[数量]]</f>
        <v>780</v>
      </c>
    </row>
    <row r="294" spans="1:8">
      <c r="A294">
        <v>1138</v>
      </c>
      <c r="B294" s="17">
        <v>45601</v>
      </c>
      <c r="C294" t="s">
        <v>11</v>
      </c>
      <c r="D294" t="s">
        <v>48</v>
      </c>
      <c r="E294" t="s">
        <v>12</v>
      </c>
      <c r="F294" s="3">
        <v>1400</v>
      </c>
      <c r="G294" s="3">
        <v>1</v>
      </c>
      <c r="H294" s="3">
        <f>売上_3[[#This Row],[価格]]*売上_3[[#This Row],[数量]]</f>
        <v>1400</v>
      </c>
    </row>
    <row r="295" spans="1:8">
      <c r="A295">
        <v>1139</v>
      </c>
      <c r="B295" s="17">
        <v>45601</v>
      </c>
      <c r="C295" t="s">
        <v>11</v>
      </c>
      <c r="D295" t="s">
        <v>14</v>
      </c>
      <c r="E295" t="s">
        <v>17</v>
      </c>
      <c r="F295" s="3">
        <v>6400</v>
      </c>
      <c r="G295" s="3">
        <v>2</v>
      </c>
      <c r="H295" s="3">
        <f>売上_3[[#This Row],[価格]]*売上_3[[#This Row],[数量]]</f>
        <v>12800</v>
      </c>
    </row>
    <row r="296" spans="1:8">
      <c r="A296">
        <v>1143</v>
      </c>
      <c r="B296" s="17">
        <v>45602</v>
      </c>
      <c r="C296" t="s">
        <v>11</v>
      </c>
      <c r="D296" t="s">
        <v>48</v>
      </c>
      <c r="E296" t="s">
        <v>10</v>
      </c>
      <c r="F296" s="3">
        <v>780</v>
      </c>
      <c r="G296" s="3">
        <v>1</v>
      </c>
      <c r="H296" s="3">
        <f>売上_3[[#This Row],[価格]]*売上_3[[#This Row],[数量]]</f>
        <v>780</v>
      </c>
    </row>
    <row r="297" spans="1:8">
      <c r="A297">
        <v>1147</v>
      </c>
      <c r="B297" s="17">
        <v>45603</v>
      </c>
      <c r="C297" t="s">
        <v>11</v>
      </c>
      <c r="D297" t="s">
        <v>14</v>
      </c>
      <c r="E297" t="s">
        <v>17</v>
      </c>
      <c r="F297" s="3">
        <v>6400</v>
      </c>
      <c r="G297" s="3">
        <v>1</v>
      </c>
      <c r="H297" s="3">
        <f>売上_3[[#This Row],[価格]]*売上_3[[#This Row],[数量]]</f>
        <v>6400</v>
      </c>
    </row>
    <row r="298" spans="1:8">
      <c r="A298">
        <v>1151</v>
      </c>
      <c r="B298" s="17">
        <v>45604</v>
      </c>
      <c r="C298" t="s">
        <v>11</v>
      </c>
      <c r="D298" t="s">
        <v>48</v>
      </c>
      <c r="E298" t="s">
        <v>18</v>
      </c>
      <c r="F298" s="3">
        <v>2000</v>
      </c>
      <c r="G298" s="3">
        <v>1</v>
      </c>
      <c r="H298" s="3">
        <f>売上_3[[#This Row],[価格]]*売上_3[[#This Row],[数量]]</f>
        <v>2000</v>
      </c>
    </row>
    <row r="299" spans="1:8">
      <c r="A299">
        <v>1155</v>
      </c>
      <c r="B299" s="17">
        <v>45605</v>
      </c>
      <c r="C299" t="s">
        <v>11</v>
      </c>
      <c r="D299" t="s">
        <v>14</v>
      </c>
      <c r="E299" t="s">
        <v>15</v>
      </c>
      <c r="F299" s="3">
        <v>3800</v>
      </c>
      <c r="G299" s="3">
        <v>1</v>
      </c>
      <c r="H299" s="3">
        <f>売上_3[[#This Row],[価格]]*売上_3[[#This Row],[数量]]</f>
        <v>3800</v>
      </c>
    </row>
    <row r="300" spans="1:8">
      <c r="A300">
        <v>1159</v>
      </c>
      <c r="B300" s="17">
        <v>45606</v>
      </c>
      <c r="C300" t="s">
        <v>11</v>
      </c>
      <c r="D300" t="s">
        <v>48</v>
      </c>
      <c r="E300" t="s">
        <v>9</v>
      </c>
      <c r="F300" s="3">
        <v>900</v>
      </c>
      <c r="G300" s="3">
        <v>2</v>
      </c>
      <c r="H300" s="3">
        <f>売上_3[[#This Row],[価格]]*売上_3[[#This Row],[数量]]</f>
        <v>1800</v>
      </c>
    </row>
    <row r="301" spans="1:8">
      <c r="A301">
        <v>1160</v>
      </c>
      <c r="B301" s="17">
        <v>45606</v>
      </c>
      <c r="C301" t="s">
        <v>11</v>
      </c>
      <c r="D301" t="s">
        <v>48</v>
      </c>
      <c r="E301" t="s">
        <v>9</v>
      </c>
      <c r="F301" s="3">
        <v>900</v>
      </c>
      <c r="G301" s="3">
        <v>1</v>
      </c>
      <c r="H301" s="3">
        <f>売上_3[[#This Row],[価格]]*売上_3[[#This Row],[数量]]</f>
        <v>900</v>
      </c>
    </row>
    <row r="302" spans="1:8">
      <c r="A302">
        <v>1163</v>
      </c>
      <c r="B302" s="17">
        <v>45607</v>
      </c>
      <c r="C302" t="s">
        <v>11</v>
      </c>
      <c r="D302" t="s">
        <v>14</v>
      </c>
      <c r="E302" t="s">
        <v>17</v>
      </c>
      <c r="F302" s="3">
        <v>6400</v>
      </c>
      <c r="G302" s="3">
        <v>2</v>
      </c>
      <c r="H302" s="3">
        <f>売上_3[[#This Row],[価格]]*売上_3[[#This Row],[数量]]</f>
        <v>12800</v>
      </c>
    </row>
    <row r="303" spans="1:8">
      <c r="A303">
        <v>1165</v>
      </c>
      <c r="B303" s="17">
        <v>45608</v>
      </c>
      <c r="C303" t="s">
        <v>11</v>
      </c>
      <c r="D303" t="s">
        <v>14</v>
      </c>
      <c r="E303" t="s">
        <v>15</v>
      </c>
      <c r="F303" s="3">
        <v>3800</v>
      </c>
      <c r="G303" s="3">
        <v>1</v>
      </c>
      <c r="H303" s="3">
        <f>売上_3[[#This Row],[価格]]*売上_3[[#This Row],[数量]]</f>
        <v>3800</v>
      </c>
    </row>
    <row r="304" spans="1:8">
      <c r="A304">
        <v>1169</v>
      </c>
      <c r="B304" s="17">
        <v>45609</v>
      </c>
      <c r="C304" t="s">
        <v>11</v>
      </c>
      <c r="D304" t="s">
        <v>48</v>
      </c>
      <c r="E304" t="s">
        <v>12</v>
      </c>
      <c r="F304" s="3">
        <v>1400</v>
      </c>
      <c r="G304" s="3">
        <v>1</v>
      </c>
      <c r="H304" s="3">
        <f>売上_3[[#This Row],[価格]]*売上_3[[#This Row],[数量]]</f>
        <v>1400</v>
      </c>
    </row>
    <row r="305" spans="1:8">
      <c r="A305">
        <v>1173</v>
      </c>
      <c r="B305" s="17">
        <v>45610</v>
      </c>
      <c r="C305" t="s">
        <v>11</v>
      </c>
      <c r="D305" t="s">
        <v>48</v>
      </c>
      <c r="E305" t="s">
        <v>10</v>
      </c>
      <c r="F305" s="3">
        <v>780</v>
      </c>
      <c r="G305" s="3">
        <v>4</v>
      </c>
      <c r="H305" s="3">
        <f>売上_3[[#This Row],[価格]]*売上_3[[#This Row],[数量]]</f>
        <v>3120</v>
      </c>
    </row>
    <row r="306" spans="1:8">
      <c r="A306">
        <v>1175</v>
      </c>
      <c r="B306" s="17">
        <v>45611</v>
      </c>
      <c r="C306" t="s">
        <v>11</v>
      </c>
      <c r="D306" t="s">
        <v>48</v>
      </c>
      <c r="E306" t="s">
        <v>9</v>
      </c>
      <c r="F306" s="3">
        <v>900</v>
      </c>
      <c r="G306" s="3">
        <v>1</v>
      </c>
      <c r="H306" s="3">
        <f>売上_3[[#This Row],[価格]]*売上_3[[#This Row],[数量]]</f>
        <v>900</v>
      </c>
    </row>
    <row r="307" spans="1:8">
      <c r="A307">
        <v>1176</v>
      </c>
      <c r="B307" s="17">
        <v>45611</v>
      </c>
      <c r="C307" t="s">
        <v>11</v>
      </c>
      <c r="D307" t="s">
        <v>49</v>
      </c>
      <c r="E307" t="s">
        <v>16</v>
      </c>
      <c r="F307" s="3">
        <v>800</v>
      </c>
      <c r="G307" s="3">
        <v>3</v>
      </c>
      <c r="H307" s="3">
        <f>売上_3[[#This Row],[価格]]*売上_3[[#This Row],[数量]]</f>
        <v>2400</v>
      </c>
    </row>
    <row r="308" spans="1:8">
      <c r="A308">
        <v>1179</v>
      </c>
      <c r="B308" s="17">
        <v>45612</v>
      </c>
      <c r="C308" t="s">
        <v>11</v>
      </c>
      <c r="D308" t="s">
        <v>48</v>
      </c>
      <c r="E308" t="s">
        <v>9</v>
      </c>
      <c r="F308" s="3">
        <v>900</v>
      </c>
      <c r="G308" s="3">
        <v>1</v>
      </c>
      <c r="H308" s="3">
        <f>売上_3[[#This Row],[価格]]*売上_3[[#This Row],[数量]]</f>
        <v>900</v>
      </c>
    </row>
    <row r="309" spans="1:8">
      <c r="A309">
        <v>1183</v>
      </c>
      <c r="B309" s="17">
        <v>45613</v>
      </c>
      <c r="C309" t="s">
        <v>11</v>
      </c>
      <c r="D309" t="s">
        <v>14</v>
      </c>
      <c r="E309" t="s">
        <v>17</v>
      </c>
      <c r="F309" s="3">
        <v>6400</v>
      </c>
      <c r="G309" s="3">
        <v>1</v>
      </c>
      <c r="H309" s="3">
        <f>売上_3[[#This Row],[価格]]*売上_3[[#This Row],[数量]]</f>
        <v>6400</v>
      </c>
    </row>
    <row r="310" spans="1:8">
      <c r="A310">
        <v>1186</v>
      </c>
      <c r="B310" s="17">
        <v>45614</v>
      </c>
      <c r="C310" t="s">
        <v>11</v>
      </c>
      <c r="D310" t="s">
        <v>48</v>
      </c>
      <c r="E310" t="s">
        <v>10</v>
      </c>
      <c r="F310" s="3">
        <v>780</v>
      </c>
      <c r="G310" s="3">
        <v>4</v>
      </c>
      <c r="H310" s="3">
        <f>売上_3[[#This Row],[価格]]*売上_3[[#This Row],[数量]]</f>
        <v>3120</v>
      </c>
    </row>
    <row r="311" spans="1:8">
      <c r="A311">
        <v>1189</v>
      </c>
      <c r="B311" s="17">
        <v>45615</v>
      </c>
      <c r="C311" t="s">
        <v>11</v>
      </c>
      <c r="D311" t="s">
        <v>48</v>
      </c>
      <c r="E311" t="s">
        <v>10</v>
      </c>
      <c r="F311" s="3">
        <v>780</v>
      </c>
      <c r="G311" s="3">
        <v>1</v>
      </c>
      <c r="H311" s="3">
        <f>売上_3[[#This Row],[価格]]*売上_3[[#This Row],[数量]]</f>
        <v>780</v>
      </c>
    </row>
    <row r="312" spans="1:8">
      <c r="A312">
        <v>1192</v>
      </c>
      <c r="B312" s="17">
        <v>45616</v>
      </c>
      <c r="C312" t="s">
        <v>11</v>
      </c>
      <c r="D312" t="s">
        <v>48</v>
      </c>
      <c r="E312" t="s">
        <v>18</v>
      </c>
      <c r="F312" s="3">
        <v>2000</v>
      </c>
      <c r="G312" s="3">
        <v>1</v>
      </c>
      <c r="H312" s="3">
        <f>売上_3[[#This Row],[価格]]*売上_3[[#This Row],[数量]]</f>
        <v>2000</v>
      </c>
    </row>
    <row r="313" spans="1:8">
      <c r="A313">
        <v>1195</v>
      </c>
      <c r="B313" s="17">
        <v>45617</v>
      </c>
      <c r="C313" t="s">
        <v>11</v>
      </c>
      <c r="D313" t="s">
        <v>14</v>
      </c>
      <c r="E313" t="s">
        <v>17</v>
      </c>
      <c r="F313" s="3">
        <v>6400</v>
      </c>
      <c r="G313" s="3">
        <v>1</v>
      </c>
      <c r="H313" s="3">
        <f>売上_3[[#This Row],[価格]]*売上_3[[#This Row],[数量]]</f>
        <v>6400</v>
      </c>
    </row>
    <row r="314" spans="1:8">
      <c r="A314">
        <v>1198</v>
      </c>
      <c r="B314" s="17">
        <v>45618</v>
      </c>
      <c r="C314" t="s">
        <v>11</v>
      </c>
      <c r="D314" t="s">
        <v>48</v>
      </c>
      <c r="E314" t="s">
        <v>9</v>
      </c>
      <c r="F314" s="3">
        <v>900</v>
      </c>
      <c r="G314" s="3">
        <v>4</v>
      </c>
      <c r="H314" s="3">
        <f>売上_3[[#This Row],[価格]]*売上_3[[#This Row],[数量]]</f>
        <v>3600</v>
      </c>
    </row>
    <row r="315" spans="1:8">
      <c r="A315">
        <v>1202</v>
      </c>
      <c r="B315" s="17">
        <v>45619</v>
      </c>
      <c r="C315" t="s">
        <v>11</v>
      </c>
      <c r="D315" t="s">
        <v>48</v>
      </c>
      <c r="E315" t="s">
        <v>10</v>
      </c>
      <c r="F315" s="3">
        <v>780</v>
      </c>
      <c r="G315" s="3">
        <v>5</v>
      </c>
      <c r="H315" s="3">
        <f>売上_3[[#This Row],[価格]]*売上_3[[#This Row],[数量]]</f>
        <v>3900</v>
      </c>
    </row>
    <row r="316" spans="1:8">
      <c r="A316">
        <v>1204</v>
      </c>
      <c r="B316" s="17">
        <v>45620</v>
      </c>
      <c r="C316" t="s">
        <v>11</v>
      </c>
      <c r="D316" t="s">
        <v>48</v>
      </c>
      <c r="E316" t="s">
        <v>10</v>
      </c>
      <c r="F316" s="3">
        <v>780</v>
      </c>
      <c r="G316" s="3">
        <v>2</v>
      </c>
      <c r="H316" s="3">
        <f>売上_3[[#This Row],[価格]]*売上_3[[#This Row],[数量]]</f>
        <v>1560</v>
      </c>
    </row>
    <row r="317" spans="1:8">
      <c r="A317">
        <v>1207</v>
      </c>
      <c r="B317" s="17">
        <v>45621</v>
      </c>
      <c r="C317" t="s">
        <v>11</v>
      </c>
      <c r="D317" t="s">
        <v>48</v>
      </c>
      <c r="E317" t="s">
        <v>9</v>
      </c>
      <c r="F317" s="3">
        <v>900</v>
      </c>
      <c r="G317" s="3">
        <v>1</v>
      </c>
      <c r="H317" s="3">
        <f>売上_3[[#This Row],[価格]]*売上_3[[#This Row],[数量]]</f>
        <v>900</v>
      </c>
    </row>
    <row r="318" spans="1:8">
      <c r="A318">
        <v>1210</v>
      </c>
      <c r="B318" s="17">
        <v>45622</v>
      </c>
      <c r="C318" t="s">
        <v>11</v>
      </c>
      <c r="D318" t="s">
        <v>48</v>
      </c>
      <c r="E318" t="s">
        <v>10</v>
      </c>
      <c r="F318" s="3">
        <v>780</v>
      </c>
      <c r="G318" s="3">
        <v>2</v>
      </c>
      <c r="H318" s="3">
        <f>売上_3[[#This Row],[価格]]*売上_3[[#This Row],[数量]]</f>
        <v>1560</v>
      </c>
    </row>
    <row r="319" spans="1:8">
      <c r="A319">
        <v>1213</v>
      </c>
      <c r="B319" s="17">
        <v>45623</v>
      </c>
      <c r="C319" t="s">
        <v>11</v>
      </c>
      <c r="D319" t="s">
        <v>48</v>
      </c>
      <c r="E319" t="s">
        <v>9</v>
      </c>
      <c r="F319" s="3">
        <v>900</v>
      </c>
      <c r="G319" s="3">
        <v>1</v>
      </c>
      <c r="H319" s="3">
        <f>売上_3[[#This Row],[価格]]*売上_3[[#This Row],[数量]]</f>
        <v>900</v>
      </c>
    </row>
    <row r="320" spans="1:8">
      <c r="A320">
        <v>1216</v>
      </c>
      <c r="B320" s="17">
        <v>45624</v>
      </c>
      <c r="C320" t="s">
        <v>11</v>
      </c>
      <c r="D320" t="s">
        <v>48</v>
      </c>
      <c r="E320" t="s">
        <v>12</v>
      </c>
      <c r="F320" s="3">
        <v>1400</v>
      </c>
      <c r="G320" s="3">
        <v>1</v>
      </c>
      <c r="H320" s="3">
        <f>売上_3[[#This Row],[価格]]*売上_3[[#This Row],[数量]]</f>
        <v>1400</v>
      </c>
    </row>
    <row r="321" spans="1:8">
      <c r="A321">
        <v>1219</v>
      </c>
      <c r="B321" s="17">
        <v>45625</v>
      </c>
      <c r="C321" t="s">
        <v>11</v>
      </c>
      <c r="D321" t="s">
        <v>48</v>
      </c>
      <c r="E321" t="s">
        <v>10</v>
      </c>
      <c r="F321" s="3">
        <v>780</v>
      </c>
      <c r="G321" s="3">
        <v>1</v>
      </c>
      <c r="H321" s="3">
        <f>売上_3[[#This Row],[価格]]*売上_3[[#This Row],[数量]]</f>
        <v>780</v>
      </c>
    </row>
    <row r="322" spans="1:8">
      <c r="A322">
        <v>1220</v>
      </c>
      <c r="B322" s="17">
        <v>45625</v>
      </c>
      <c r="C322" t="s">
        <v>11</v>
      </c>
      <c r="D322" t="s">
        <v>14</v>
      </c>
      <c r="E322" t="s">
        <v>17</v>
      </c>
      <c r="F322" s="3">
        <v>6400</v>
      </c>
      <c r="G322" s="3">
        <v>1</v>
      </c>
      <c r="H322" s="3">
        <f>売上_3[[#This Row],[価格]]*売上_3[[#This Row],[数量]]</f>
        <v>6400</v>
      </c>
    </row>
    <row r="323" spans="1:8">
      <c r="A323">
        <v>1223</v>
      </c>
      <c r="B323" s="17">
        <v>45626</v>
      </c>
      <c r="C323" t="s">
        <v>11</v>
      </c>
      <c r="D323" t="s">
        <v>48</v>
      </c>
      <c r="E323" t="s">
        <v>9</v>
      </c>
      <c r="F323" s="3">
        <v>900</v>
      </c>
      <c r="G323" s="3">
        <v>1</v>
      </c>
      <c r="H323" s="3">
        <f>売上_3[[#This Row],[価格]]*売上_3[[#This Row],[数量]]</f>
        <v>900</v>
      </c>
    </row>
    <row r="324" spans="1:8">
      <c r="A324">
        <v>1226</v>
      </c>
      <c r="B324" s="17">
        <v>45627</v>
      </c>
      <c r="C324" t="s">
        <v>11</v>
      </c>
      <c r="D324" t="s">
        <v>48</v>
      </c>
      <c r="E324" t="s">
        <v>10</v>
      </c>
      <c r="F324" s="3">
        <v>780</v>
      </c>
      <c r="G324" s="3">
        <v>1</v>
      </c>
      <c r="H324" s="3">
        <f>売上_3[[#This Row],[価格]]*売上_3[[#This Row],[数量]]</f>
        <v>780</v>
      </c>
    </row>
    <row r="325" spans="1:8">
      <c r="A325">
        <v>1227</v>
      </c>
      <c r="B325" s="17">
        <v>45627</v>
      </c>
      <c r="C325" t="s">
        <v>11</v>
      </c>
      <c r="D325" t="s">
        <v>48</v>
      </c>
      <c r="E325" t="s">
        <v>10</v>
      </c>
      <c r="F325" s="3">
        <v>780</v>
      </c>
      <c r="G325" s="3">
        <v>1</v>
      </c>
      <c r="H325" s="3">
        <f>売上_3[[#This Row],[価格]]*売上_3[[#This Row],[数量]]</f>
        <v>780</v>
      </c>
    </row>
    <row r="326" spans="1:8">
      <c r="A326">
        <v>1230</v>
      </c>
      <c r="B326" s="17">
        <v>45628</v>
      </c>
      <c r="C326" t="s">
        <v>11</v>
      </c>
      <c r="D326" t="s">
        <v>49</v>
      </c>
      <c r="E326" t="s">
        <v>16</v>
      </c>
      <c r="F326" s="3">
        <v>800</v>
      </c>
      <c r="G326" s="3">
        <v>1</v>
      </c>
      <c r="H326" s="3">
        <f>売上_3[[#This Row],[価格]]*売上_3[[#This Row],[数量]]</f>
        <v>800</v>
      </c>
    </row>
    <row r="327" spans="1:8">
      <c r="A327">
        <v>1234</v>
      </c>
      <c r="B327" s="17">
        <v>45629</v>
      </c>
      <c r="C327" t="s">
        <v>11</v>
      </c>
      <c r="D327" t="s">
        <v>48</v>
      </c>
      <c r="E327" t="s">
        <v>10</v>
      </c>
      <c r="F327" s="3">
        <v>780</v>
      </c>
      <c r="G327" s="3">
        <v>1</v>
      </c>
      <c r="H327" s="3">
        <f>売上_3[[#This Row],[価格]]*売上_3[[#This Row],[数量]]</f>
        <v>780</v>
      </c>
    </row>
    <row r="328" spans="1:8">
      <c r="A328">
        <v>1237</v>
      </c>
      <c r="B328" s="17">
        <v>45630</v>
      </c>
      <c r="C328" t="s">
        <v>11</v>
      </c>
      <c r="D328" t="s">
        <v>48</v>
      </c>
      <c r="E328" t="s">
        <v>10</v>
      </c>
      <c r="F328" s="3">
        <v>780</v>
      </c>
      <c r="G328" s="3">
        <v>2</v>
      </c>
      <c r="H328" s="3">
        <f>売上_3[[#This Row],[価格]]*売上_3[[#This Row],[数量]]</f>
        <v>1560</v>
      </c>
    </row>
    <row r="329" spans="1:8">
      <c r="A329">
        <v>1241</v>
      </c>
      <c r="B329" s="17">
        <v>45631</v>
      </c>
      <c r="C329" t="s">
        <v>11</v>
      </c>
      <c r="D329" t="s">
        <v>49</v>
      </c>
      <c r="E329" t="s">
        <v>50</v>
      </c>
      <c r="F329" s="3">
        <v>550</v>
      </c>
      <c r="G329" s="3">
        <v>1</v>
      </c>
      <c r="H329" s="3">
        <f>売上_3[[#This Row],[価格]]*売上_3[[#This Row],[数量]]</f>
        <v>550</v>
      </c>
    </row>
    <row r="330" spans="1:8">
      <c r="A330">
        <v>1245</v>
      </c>
      <c r="B330" s="17">
        <v>45632</v>
      </c>
      <c r="C330" t="s">
        <v>11</v>
      </c>
      <c r="D330" t="s">
        <v>14</v>
      </c>
      <c r="E330" t="s">
        <v>15</v>
      </c>
      <c r="F330" s="3">
        <v>3800</v>
      </c>
      <c r="G330" s="3">
        <v>1</v>
      </c>
      <c r="H330" s="3">
        <f>売上_3[[#This Row],[価格]]*売上_3[[#This Row],[数量]]</f>
        <v>3800</v>
      </c>
    </row>
    <row r="331" spans="1:8">
      <c r="A331">
        <v>1248</v>
      </c>
      <c r="B331" s="17">
        <v>45633</v>
      </c>
      <c r="C331" t="s">
        <v>11</v>
      </c>
      <c r="D331" t="s">
        <v>48</v>
      </c>
      <c r="E331" t="s">
        <v>10</v>
      </c>
      <c r="F331" s="3">
        <v>780</v>
      </c>
      <c r="G331" s="3">
        <v>3</v>
      </c>
      <c r="H331" s="3">
        <f>売上_3[[#This Row],[価格]]*売上_3[[#This Row],[数量]]</f>
        <v>2340</v>
      </c>
    </row>
    <row r="332" spans="1:8">
      <c r="A332">
        <v>1249</v>
      </c>
      <c r="B332" s="17">
        <v>45633</v>
      </c>
      <c r="C332" t="s">
        <v>11</v>
      </c>
      <c r="D332" t="s">
        <v>14</v>
      </c>
      <c r="E332" t="s">
        <v>17</v>
      </c>
      <c r="F332" s="3">
        <v>6400</v>
      </c>
      <c r="G332" s="3">
        <v>1</v>
      </c>
      <c r="H332" s="3">
        <f>売上_3[[#This Row],[価格]]*売上_3[[#This Row],[数量]]</f>
        <v>6400</v>
      </c>
    </row>
    <row r="333" spans="1:8">
      <c r="A333">
        <v>1253</v>
      </c>
      <c r="B333" s="17">
        <v>45634</v>
      </c>
      <c r="C333" t="s">
        <v>11</v>
      </c>
      <c r="D333" t="s">
        <v>48</v>
      </c>
      <c r="E333" t="s">
        <v>10</v>
      </c>
      <c r="F333" s="3">
        <v>780</v>
      </c>
      <c r="G333" s="3">
        <v>2</v>
      </c>
      <c r="H333" s="3">
        <f>売上_3[[#This Row],[価格]]*売上_3[[#This Row],[数量]]</f>
        <v>1560</v>
      </c>
    </row>
    <row r="334" spans="1:8">
      <c r="A334">
        <v>1254</v>
      </c>
      <c r="B334" s="17">
        <v>45634</v>
      </c>
      <c r="C334" t="s">
        <v>11</v>
      </c>
      <c r="D334" t="s">
        <v>14</v>
      </c>
      <c r="E334" t="s">
        <v>15</v>
      </c>
      <c r="F334" s="3">
        <v>3800</v>
      </c>
      <c r="G334" s="3">
        <v>1</v>
      </c>
      <c r="H334" s="3">
        <f>売上_3[[#This Row],[価格]]*売上_3[[#This Row],[数量]]</f>
        <v>3800</v>
      </c>
    </row>
    <row r="335" spans="1:8">
      <c r="A335">
        <v>1258</v>
      </c>
      <c r="B335" s="17">
        <v>45635</v>
      </c>
      <c r="C335" t="s">
        <v>11</v>
      </c>
      <c r="D335" t="s">
        <v>48</v>
      </c>
      <c r="E335" t="s">
        <v>10</v>
      </c>
      <c r="F335" s="3">
        <v>780</v>
      </c>
      <c r="G335" s="3">
        <v>1</v>
      </c>
      <c r="H335" s="3">
        <f>売上_3[[#This Row],[価格]]*売上_3[[#This Row],[数量]]</f>
        <v>780</v>
      </c>
    </row>
    <row r="336" spans="1:8">
      <c r="A336">
        <v>1259</v>
      </c>
      <c r="B336" s="17">
        <v>45635</v>
      </c>
      <c r="C336" t="s">
        <v>11</v>
      </c>
      <c r="D336" t="s">
        <v>48</v>
      </c>
      <c r="E336" t="s">
        <v>10</v>
      </c>
      <c r="F336" s="3">
        <v>780</v>
      </c>
      <c r="G336" s="3">
        <v>4</v>
      </c>
      <c r="H336" s="3">
        <f>売上_3[[#This Row],[価格]]*売上_3[[#This Row],[数量]]</f>
        <v>3120</v>
      </c>
    </row>
    <row r="337" spans="1:8">
      <c r="A337">
        <v>1262</v>
      </c>
      <c r="B337" s="17">
        <v>45636</v>
      </c>
      <c r="C337" t="s">
        <v>11</v>
      </c>
      <c r="D337" t="s">
        <v>48</v>
      </c>
      <c r="E337" t="s">
        <v>10</v>
      </c>
      <c r="F337" s="3">
        <v>780</v>
      </c>
      <c r="G337" s="3">
        <v>6</v>
      </c>
      <c r="H337" s="3">
        <f>売上_3[[#This Row],[価格]]*売上_3[[#This Row],[数量]]</f>
        <v>4680</v>
      </c>
    </row>
    <row r="338" spans="1:8">
      <c r="A338">
        <v>1266</v>
      </c>
      <c r="B338" s="17">
        <v>45637</v>
      </c>
      <c r="C338" t="s">
        <v>11</v>
      </c>
      <c r="D338" t="s">
        <v>48</v>
      </c>
      <c r="E338" t="s">
        <v>18</v>
      </c>
      <c r="F338" s="3">
        <v>2000</v>
      </c>
      <c r="G338" s="3">
        <v>1</v>
      </c>
      <c r="H338" s="3">
        <f>売上_3[[#This Row],[価格]]*売上_3[[#This Row],[数量]]</f>
        <v>2000</v>
      </c>
    </row>
    <row r="339" spans="1:8">
      <c r="A339">
        <v>1270</v>
      </c>
      <c r="B339" s="17">
        <v>45638</v>
      </c>
      <c r="C339" t="s">
        <v>11</v>
      </c>
      <c r="D339" t="s">
        <v>49</v>
      </c>
      <c r="E339" t="s">
        <v>16</v>
      </c>
      <c r="F339" s="3">
        <v>800</v>
      </c>
      <c r="G339" s="3">
        <v>1</v>
      </c>
      <c r="H339" s="3">
        <f>売上_3[[#This Row],[価格]]*売上_3[[#This Row],[数量]]</f>
        <v>800</v>
      </c>
    </row>
    <row r="340" spans="1:8">
      <c r="A340">
        <v>1274</v>
      </c>
      <c r="B340" s="17">
        <v>45639</v>
      </c>
      <c r="C340" t="s">
        <v>11</v>
      </c>
      <c r="D340" t="s">
        <v>14</v>
      </c>
      <c r="E340" t="s">
        <v>17</v>
      </c>
      <c r="F340" s="3">
        <v>6400</v>
      </c>
      <c r="G340" s="3">
        <v>2</v>
      </c>
      <c r="H340" s="3">
        <f>売上_3[[#This Row],[価格]]*売上_3[[#This Row],[数量]]</f>
        <v>12800</v>
      </c>
    </row>
    <row r="341" spans="1:8">
      <c r="A341">
        <v>1278</v>
      </c>
      <c r="B341" s="17">
        <v>45640</v>
      </c>
      <c r="C341" t="s">
        <v>11</v>
      </c>
      <c r="D341" t="s">
        <v>14</v>
      </c>
      <c r="E341" t="s">
        <v>17</v>
      </c>
      <c r="F341" s="3">
        <v>6400</v>
      </c>
      <c r="G341" s="3">
        <v>1</v>
      </c>
      <c r="H341" s="3">
        <f>売上_3[[#This Row],[価格]]*売上_3[[#This Row],[数量]]</f>
        <v>6400</v>
      </c>
    </row>
    <row r="342" spans="1:8">
      <c r="A342">
        <v>1281</v>
      </c>
      <c r="B342" s="17">
        <v>45641</v>
      </c>
      <c r="C342" t="s">
        <v>11</v>
      </c>
      <c r="D342" t="s">
        <v>48</v>
      </c>
      <c r="E342" t="s">
        <v>9</v>
      </c>
      <c r="F342" s="3">
        <v>900</v>
      </c>
      <c r="G342" s="3">
        <v>1</v>
      </c>
      <c r="H342" s="3">
        <f>売上_3[[#This Row],[価格]]*売上_3[[#This Row],[数量]]</f>
        <v>900</v>
      </c>
    </row>
    <row r="343" spans="1:8">
      <c r="A343">
        <v>1282</v>
      </c>
      <c r="B343" s="17">
        <v>45641</v>
      </c>
      <c r="C343" t="s">
        <v>11</v>
      </c>
      <c r="D343" t="s">
        <v>14</v>
      </c>
      <c r="E343" t="s">
        <v>17</v>
      </c>
      <c r="F343" s="3">
        <v>6400</v>
      </c>
      <c r="G343" s="3">
        <v>1</v>
      </c>
      <c r="H343" s="3">
        <f>売上_3[[#This Row],[価格]]*売上_3[[#This Row],[数量]]</f>
        <v>6400</v>
      </c>
    </row>
    <row r="344" spans="1:8">
      <c r="A344">
        <v>1286</v>
      </c>
      <c r="B344" s="17">
        <v>45642</v>
      </c>
      <c r="C344" t="s">
        <v>11</v>
      </c>
      <c r="D344" t="s">
        <v>14</v>
      </c>
      <c r="E344" t="s">
        <v>15</v>
      </c>
      <c r="F344" s="3">
        <v>3800</v>
      </c>
      <c r="G344" s="3">
        <v>2</v>
      </c>
      <c r="H344" s="3">
        <f>売上_3[[#This Row],[価格]]*売上_3[[#This Row],[数量]]</f>
        <v>7600</v>
      </c>
    </row>
    <row r="345" spans="1:8">
      <c r="A345">
        <v>1290</v>
      </c>
      <c r="B345" s="17">
        <v>45643</v>
      </c>
      <c r="C345" t="s">
        <v>11</v>
      </c>
      <c r="D345" t="s">
        <v>49</v>
      </c>
      <c r="E345" t="s">
        <v>16</v>
      </c>
      <c r="F345" s="3">
        <v>800</v>
      </c>
      <c r="G345" s="3">
        <v>1</v>
      </c>
      <c r="H345" s="3">
        <f>売上_3[[#This Row],[価格]]*売上_3[[#This Row],[数量]]</f>
        <v>800</v>
      </c>
    </row>
    <row r="346" spans="1:8">
      <c r="A346">
        <v>1293</v>
      </c>
      <c r="B346" s="17">
        <v>45644</v>
      </c>
      <c r="C346" t="s">
        <v>11</v>
      </c>
      <c r="D346" t="s">
        <v>48</v>
      </c>
      <c r="E346" t="s">
        <v>10</v>
      </c>
      <c r="F346" s="3">
        <v>780</v>
      </c>
      <c r="G346" s="3">
        <v>1</v>
      </c>
      <c r="H346" s="3">
        <f>売上_3[[#This Row],[価格]]*売上_3[[#This Row],[数量]]</f>
        <v>780</v>
      </c>
    </row>
    <row r="347" spans="1:8">
      <c r="A347">
        <v>1297</v>
      </c>
      <c r="B347" s="17">
        <v>45645</v>
      </c>
      <c r="C347" t="s">
        <v>11</v>
      </c>
      <c r="D347" t="s">
        <v>48</v>
      </c>
      <c r="E347" t="s">
        <v>18</v>
      </c>
      <c r="F347" s="3">
        <v>2000</v>
      </c>
      <c r="G347" s="3">
        <v>1</v>
      </c>
      <c r="H347" s="3">
        <f>売上_3[[#This Row],[価格]]*売上_3[[#This Row],[数量]]</f>
        <v>2000</v>
      </c>
    </row>
    <row r="348" spans="1:8">
      <c r="A348">
        <v>1301</v>
      </c>
      <c r="B348" s="17">
        <v>45646</v>
      </c>
      <c r="C348" t="s">
        <v>11</v>
      </c>
      <c r="D348" t="s">
        <v>48</v>
      </c>
      <c r="E348" t="s">
        <v>10</v>
      </c>
      <c r="F348" s="3">
        <v>780</v>
      </c>
      <c r="G348" s="3">
        <v>1</v>
      </c>
      <c r="H348" s="3">
        <f>売上_3[[#This Row],[価格]]*売上_3[[#This Row],[数量]]</f>
        <v>780</v>
      </c>
    </row>
    <row r="349" spans="1:8">
      <c r="A349">
        <v>1302</v>
      </c>
      <c r="B349" s="17">
        <v>45646</v>
      </c>
      <c r="C349" t="s">
        <v>11</v>
      </c>
      <c r="D349" t="s">
        <v>14</v>
      </c>
      <c r="E349" t="s">
        <v>17</v>
      </c>
      <c r="F349" s="3">
        <v>6400</v>
      </c>
      <c r="G349" s="3">
        <v>1</v>
      </c>
      <c r="H349" s="3">
        <f>売上_3[[#This Row],[価格]]*売上_3[[#This Row],[数量]]</f>
        <v>6400</v>
      </c>
    </row>
    <row r="350" spans="1:8">
      <c r="A350">
        <v>1306</v>
      </c>
      <c r="B350" s="17">
        <v>45647</v>
      </c>
      <c r="C350" t="s">
        <v>11</v>
      </c>
      <c r="D350" t="s">
        <v>14</v>
      </c>
      <c r="E350" t="s">
        <v>15</v>
      </c>
      <c r="F350" s="3">
        <v>3800</v>
      </c>
      <c r="G350" s="3">
        <v>1</v>
      </c>
      <c r="H350" s="3">
        <f>売上_3[[#This Row],[価格]]*売上_3[[#This Row],[数量]]</f>
        <v>3800</v>
      </c>
    </row>
    <row r="351" spans="1:8">
      <c r="A351">
        <v>1310</v>
      </c>
      <c r="B351" s="17">
        <v>45648</v>
      </c>
      <c r="C351" t="s">
        <v>11</v>
      </c>
      <c r="D351" t="s">
        <v>49</v>
      </c>
      <c r="E351" t="s">
        <v>50</v>
      </c>
      <c r="F351" s="3">
        <v>550</v>
      </c>
      <c r="G351" s="3">
        <v>1</v>
      </c>
      <c r="H351" s="3">
        <f>売上_3[[#This Row],[価格]]*売上_3[[#This Row],[数量]]</f>
        <v>550</v>
      </c>
    </row>
    <row r="352" spans="1:8">
      <c r="A352">
        <v>1315</v>
      </c>
      <c r="B352" s="17">
        <v>45649</v>
      </c>
      <c r="C352" t="s">
        <v>11</v>
      </c>
      <c r="D352" t="s">
        <v>48</v>
      </c>
      <c r="E352" t="s">
        <v>9</v>
      </c>
      <c r="F352" s="3">
        <v>900</v>
      </c>
      <c r="G352" s="3">
        <v>1</v>
      </c>
      <c r="H352" s="3">
        <f>売上_3[[#This Row],[価格]]*売上_3[[#This Row],[数量]]</f>
        <v>900</v>
      </c>
    </row>
    <row r="353" spans="1:8">
      <c r="A353">
        <v>1322</v>
      </c>
      <c r="B353" s="17">
        <v>45650</v>
      </c>
      <c r="C353" t="s">
        <v>11</v>
      </c>
      <c r="D353" t="s">
        <v>14</v>
      </c>
      <c r="E353" t="s">
        <v>17</v>
      </c>
      <c r="F353" s="3">
        <v>6400</v>
      </c>
      <c r="G353" s="3">
        <v>1</v>
      </c>
      <c r="H353" s="3">
        <f>売上_3[[#This Row],[価格]]*売上_3[[#This Row],[数量]]</f>
        <v>6400</v>
      </c>
    </row>
    <row r="354" spans="1:8">
      <c r="A354">
        <v>1323</v>
      </c>
      <c r="B354" s="17">
        <v>45650</v>
      </c>
      <c r="C354" t="s">
        <v>11</v>
      </c>
      <c r="D354" t="s">
        <v>48</v>
      </c>
      <c r="E354" t="s">
        <v>9</v>
      </c>
      <c r="F354" s="3">
        <v>900</v>
      </c>
      <c r="G354" s="3">
        <v>1</v>
      </c>
      <c r="H354" s="3">
        <f>売上_3[[#This Row],[価格]]*売上_3[[#This Row],[数量]]</f>
        <v>900</v>
      </c>
    </row>
    <row r="355" spans="1:8">
      <c r="A355">
        <v>1331</v>
      </c>
      <c r="B355" s="17">
        <v>45651</v>
      </c>
      <c r="C355" t="s">
        <v>11</v>
      </c>
      <c r="D355" t="s">
        <v>48</v>
      </c>
      <c r="E355" t="s">
        <v>9</v>
      </c>
      <c r="F355" s="3">
        <v>900</v>
      </c>
      <c r="G355" s="3">
        <v>1</v>
      </c>
      <c r="H355" s="3">
        <f>売上_3[[#This Row],[価格]]*売上_3[[#This Row],[数量]]</f>
        <v>900</v>
      </c>
    </row>
    <row r="356" spans="1:8">
      <c r="A356">
        <v>1332</v>
      </c>
      <c r="B356" s="17">
        <v>45651</v>
      </c>
      <c r="C356" t="s">
        <v>11</v>
      </c>
      <c r="D356" t="s">
        <v>48</v>
      </c>
      <c r="E356" t="s">
        <v>10</v>
      </c>
      <c r="F356" s="3">
        <v>780</v>
      </c>
      <c r="G356" s="3">
        <v>1</v>
      </c>
      <c r="H356" s="3">
        <f>売上_3[[#This Row],[価格]]*売上_3[[#This Row],[数量]]</f>
        <v>780</v>
      </c>
    </row>
    <row r="357" spans="1:8">
      <c r="A357">
        <v>1338</v>
      </c>
      <c r="B357" s="17">
        <v>45652</v>
      </c>
      <c r="C357" t="s">
        <v>11</v>
      </c>
      <c r="D357" t="s">
        <v>48</v>
      </c>
      <c r="E357" t="s">
        <v>10</v>
      </c>
      <c r="F357" s="3">
        <v>780</v>
      </c>
      <c r="G357" s="3">
        <v>1</v>
      </c>
      <c r="H357" s="3">
        <f>売上_3[[#This Row],[価格]]*売上_3[[#This Row],[数量]]</f>
        <v>780</v>
      </c>
    </row>
    <row r="358" spans="1:8">
      <c r="A358">
        <v>1339</v>
      </c>
      <c r="B358" s="17">
        <v>45652</v>
      </c>
      <c r="C358" t="s">
        <v>11</v>
      </c>
      <c r="D358" t="s">
        <v>48</v>
      </c>
      <c r="E358" t="s">
        <v>10</v>
      </c>
      <c r="F358" s="3">
        <v>780</v>
      </c>
      <c r="G358" s="3">
        <v>1</v>
      </c>
      <c r="H358" s="3">
        <f>売上_3[[#This Row],[価格]]*売上_3[[#This Row],[数量]]</f>
        <v>780</v>
      </c>
    </row>
    <row r="359" spans="1:8">
      <c r="A359">
        <v>1343</v>
      </c>
      <c r="B359" s="17">
        <v>45653</v>
      </c>
      <c r="C359" t="s">
        <v>11</v>
      </c>
      <c r="D359" t="s">
        <v>48</v>
      </c>
      <c r="E359" t="s">
        <v>18</v>
      </c>
      <c r="F359" s="3">
        <v>2000</v>
      </c>
      <c r="G359" s="3">
        <v>1</v>
      </c>
      <c r="H359" s="3">
        <f>売上_3[[#This Row],[価格]]*売上_3[[#This Row],[数量]]</f>
        <v>2000</v>
      </c>
    </row>
    <row r="360" spans="1:8">
      <c r="A360">
        <v>1344</v>
      </c>
      <c r="B360" s="17">
        <v>45653</v>
      </c>
      <c r="C360" t="s">
        <v>11</v>
      </c>
      <c r="D360" t="s">
        <v>14</v>
      </c>
      <c r="E360" t="s">
        <v>17</v>
      </c>
      <c r="F360" s="3">
        <v>6400</v>
      </c>
      <c r="G360" s="3">
        <v>1</v>
      </c>
      <c r="H360" s="3">
        <f>売上_3[[#This Row],[価格]]*売上_3[[#This Row],[数量]]</f>
        <v>6400</v>
      </c>
    </row>
    <row r="361" spans="1:8">
      <c r="A361">
        <v>1348</v>
      </c>
      <c r="B361" s="17">
        <v>45654</v>
      </c>
      <c r="C361" t="s">
        <v>11</v>
      </c>
      <c r="D361" t="s">
        <v>14</v>
      </c>
      <c r="E361" t="s">
        <v>15</v>
      </c>
      <c r="F361" s="3">
        <v>3800</v>
      </c>
      <c r="G361" s="3">
        <v>1</v>
      </c>
      <c r="H361" s="3">
        <f>売上_3[[#This Row],[価格]]*売上_3[[#This Row],[数量]]</f>
        <v>3800</v>
      </c>
    </row>
    <row r="362" spans="1:8">
      <c r="A362">
        <v>1349</v>
      </c>
      <c r="B362" s="17">
        <v>45654</v>
      </c>
      <c r="C362" t="s">
        <v>11</v>
      </c>
      <c r="D362" t="s">
        <v>48</v>
      </c>
      <c r="E362" t="s">
        <v>10</v>
      </c>
      <c r="F362" s="3">
        <v>780</v>
      </c>
      <c r="G362" s="3">
        <v>1</v>
      </c>
      <c r="H362" s="3">
        <f>売上_3[[#This Row],[価格]]*売上_3[[#This Row],[数量]]</f>
        <v>780</v>
      </c>
    </row>
    <row r="363" spans="1:8">
      <c r="A363">
        <v>1353</v>
      </c>
      <c r="B363" s="17">
        <v>45655</v>
      </c>
      <c r="C363" t="s">
        <v>11</v>
      </c>
      <c r="D363" t="s">
        <v>48</v>
      </c>
      <c r="E363" t="s">
        <v>18</v>
      </c>
      <c r="F363" s="3">
        <v>2000</v>
      </c>
      <c r="G363" s="3">
        <v>1</v>
      </c>
      <c r="H363" s="3">
        <f>売上_3[[#This Row],[価格]]*売上_3[[#This Row],[数量]]</f>
        <v>2000</v>
      </c>
    </row>
    <row r="364" spans="1:8">
      <c r="A364">
        <v>1357</v>
      </c>
      <c r="B364" s="17">
        <v>45656</v>
      </c>
      <c r="C364" t="s">
        <v>11</v>
      </c>
      <c r="D364" t="s">
        <v>49</v>
      </c>
      <c r="E364" t="s">
        <v>50</v>
      </c>
      <c r="F364" s="3">
        <v>550</v>
      </c>
      <c r="G364" s="3">
        <v>1</v>
      </c>
      <c r="H364" s="3">
        <f>売上_3[[#This Row],[価格]]*売上_3[[#This Row],[数量]]</f>
        <v>550</v>
      </c>
    </row>
    <row r="365" spans="1:8">
      <c r="A365">
        <v>1358</v>
      </c>
      <c r="B365" s="17">
        <v>45656</v>
      </c>
      <c r="C365" t="s">
        <v>11</v>
      </c>
      <c r="D365" t="s">
        <v>48</v>
      </c>
      <c r="E365" t="s">
        <v>12</v>
      </c>
      <c r="F365" s="3">
        <v>1400</v>
      </c>
      <c r="G365" s="3">
        <v>2</v>
      </c>
      <c r="H365" s="3">
        <f>売上_3[[#This Row],[価格]]*売上_3[[#This Row],[数量]]</f>
        <v>2800</v>
      </c>
    </row>
    <row r="366" spans="1:8">
      <c r="A366">
        <v>1362</v>
      </c>
      <c r="B366" s="17">
        <v>45657</v>
      </c>
      <c r="C366" t="s">
        <v>11</v>
      </c>
      <c r="D366" t="s">
        <v>14</v>
      </c>
      <c r="E366" t="s">
        <v>17</v>
      </c>
      <c r="F366" s="3">
        <v>6400</v>
      </c>
      <c r="G366" s="3">
        <v>1</v>
      </c>
      <c r="H366" s="3">
        <f>売上_3[[#This Row],[価格]]*売上_3[[#This Row],[数量]]</f>
        <v>6400</v>
      </c>
    </row>
  </sheetData>
  <phoneticPr fontId="5"/>
  <pageMargins left="0.70866141732283472" right="0.70866141732283472" top="0.74803149606299213" bottom="0.74803149606299213" header="0.31496062992125984" footer="0.31496062992125984"/>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A08D2-CAF1-407A-8E6D-E274B4F4B444}">
  <dimension ref="A1:D5"/>
  <sheetViews>
    <sheetView workbookViewId="0"/>
  </sheetViews>
  <sheetFormatPr defaultColWidth="9" defaultRowHeight="18.75"/>
  <cols>
    <col min="1" max="1" width="15.125" style="7" bestFit="1" customWidth="1"/>
    <col min="2" max="4" width="13.25" style="7" customWidth="1"/>
    <col min="5" max="16384" width="9" style="7"/>
  </cols>
  <sheetData>
    <row r="1" spans="1:4" ht="19.5">
      <c r="A1" s="6" t="s">
        <v>19</v>
      </c>
    </row>
    <row r="3" spans="1:4">
      <c r="A3" s="8"/>
      <c r="B3" s="9" t="s">
        <v>20</v>
      </c>
      <c r="C3" s="9" t="s">
        <v>21</v>
      </c>
      <c r="D3" s="9" t="s">
        <v>22</v>
      </c>
    </row>
    <row r="4" spans="1:4" ht="36">
      <c r="A4" s="10" t="s">
        <v>23</v>
      </c>
      <c r="B4" s="11">
        <v>1200</v>
      </c>
      <c r="C4" s="11">
        <v>1800</v>
      </c>
      <c r="D4" s="11">
        <v>1500</v>
      </c>
    </row>
    <row r="5" spans="1:4" ht="36">
      <c r="A5" s="10" t="s">
        <v>24</v>
      </c>
      <c r="B5" s="11">
        <v>500</v>
      </c>
      <c r="C5" s="11">
        <v>800</v>
      </c>
      <c r="D5" s="11">
        <v>600</v>
      </c>
    </row>
  </sheetData>
  <phoneticPr fontId="5"/>
  <pageMargins left="0.70866141732283472" right="0.70866141732283472" top="0.74803149606299213" bottom="0.74803149606299213" header="0.31496062992125984" footer="0.31496062992125984"/>
  <pageSetup paperSize="9" orientation="portrait" cellComments="atEnd"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0B71A7-69E1-4485-8AF3-42428A48F03E}">
  <dimension ref="A1:E15"/>
  <sheetViews>
    <sheetView workbookViewId="0"/>
  </sheetViews>
  <sheetFormatPr defaultRowHeight="18.75"/>
  <cols>
    <col min="1" max="1" width="12.375" customWidth="1"/>
    <col min="2" max="2" width="22.25" customWidth="1"/>
    <col min="3" max="3" width="16.25" customWidth="1"/>
    <col min="4" max="4" width="6.75" customWidth="1"/>
    <col min="5" max="5" width="7.25" bestFit="1" customWidth="1"/>
  </cols>
  <sheetData>
    <row r="1" spans="1:5" ht="19.5">
      <c r="A1" s="12" t="s">
        <v>25</v>
      </c>
    </row>
    <row r="3" spans="1:5">
      <c r="A3" s="16" t="s">
        <v>26</v>
      </c>
      <c r="B3" s="16" t="s">
        <v>27</v>
      </c>
      <c r="C3" s="16" t="s">
        <v>28</v>
      </c>
      <c r="D3" s="49" t="s">
        <v>29</v>
      </c>
      <c r="E3" s="49"/>
    </row>
    <row r="4" spans="1:5">
      <c r="A4" t="s">
        <v>30</v>
      </c>
      <c r="B4" s="13" t="str">
        <f>PHONETIC(A4)</f>
        <v>ヤマシタナオヤ</v>
      </c>
      <c r="C4" t="s">
        <v>31</v>
      </c>
      <c r="D4" s="14" t="s">
        <v>32</v>
      </c>
      <c r="E4" t="str">
        <f t="shared" ref="E4:E15" si="0">IF(D4="","欠席","出席")</f>
        <v>出席</v>
      </c>
    </row>
    <row r="5" spans="1:5">
      <c r="A5" t="s">
        <v>33</v>
      </c>
      <c r="B5" s="15" t="str">
        <f t="shared" ref="B5:B15" si="1">PHONETIC(A5)</f>
        <v>スドウミチコ</v>
      </c>
      <c r="C5" t="s">
        <v>34</v>
      </c>
      <c r="D5" s="14"/>
      <c r="E5" t="str">
        <f t="shared" si="0"/>
        <v>欠席</v>
      </c>
    </row>
    <row r="6" spans="1:5">
      <c r="A6" t="s">
        <v>35</v>
      </c>
      <c r="B6" s="13" t="str">
        <f t="shared" si="1"/>
        <v>タカハシジュンイチ</v>
      </c>
      <c r="C6" t="s">
        <v>34</v>
      </c>
      <c r="D6" s="14" t="s">
        <v>32</v>
      </c>
      <c r="E6" t="str">
        <f t="shared" si="0"/>
        <v>出席</v>
      </c>
    </row>
    <row r="7" spans="1:5">
      <c r="A7" t="s">
        <v>36</v>
      </c>
      <c r="B7" t="str">
        <f t="shared" si="1"/>
        <v>オオハラユカリ</v>
      </c>
      <c r="C7" t="s">
        <v>37</v>
      </c>
      <c r="D7" s="14" t="s">
        <v>32</v>
      </c>
      <c r="E7" t="str">
        <f t="shared" si="0"/>
        <v>出席</v>
      </c>
    </row>
    <row r="8" spans="1:5">
      <c r="A8" t="s">
        <v>38</v>
      </c>
      <c r="B8" s="13" t="str">
        <f t="shared" si="1"/>
        <v>モリシタヒロユキ</v>
      </c>
      <c r="C8" t="s">
        <v>31</v>
      </c>
      <c r="D8" s="14" t="s">
        <v>32</v>
      </c>
      <c r="E8" t="str">
        <f t="shared" si="0"/>
        <v>出席</v>
      </c>
    </row>
    <row r="9" spans="1:5">
      <c r="A9" t="s">
        <v>39</v>
      </c>
      <c r="B9" t="str">
        <f t="shared" si="1"/>
        <v>オオバエミコ</v>
      </c>
      <c r="C9" t="s">
        <v>31</v>
      </c>
      <c r="D9" s="14"/>
      <c r="E9" t="str">
        <f t="shared" si="0"/>
        <v>欠席</v>
      </c>
    </row>
    <row r="10" spans="1:5">
      <c r="A10" t="s">
        <v>40</v>
      </c>
      <c r="B10" s="13" t="str">
        <f t="shared" si="1"/>
        <v>イシカワユミ</v>
      </c>
      <c r="C10" t="s">
        <v>31</v>
      </c>
      <c r="D10" s="14" t="s">
        <v>32</v>
      </c>
      <c r="E10" t="str">
        <f t="shared" si="0"/>
        <v>出席</v>
      </c>
    </row>
    <row r="11" spans="1:5">
      <c r="A11" t="s">
        <v>41</v>
      </c>
      <c r="B11" t="str">
        <f t="shared" si="1"/>
        <v>ワタナベソウタ</v>
      </c>
      <c r="C11" t="s">
        <v>37</v>
      </c>
      <c r="D11" s="14" t="s">
        <v>32</v>
      </c>
      <c r="E11" t="str">
        <f t="shared" si="0"/>
        <v>出席</v>
      </c>
    </row>
    <row r="12" spans="1:5">
      <c r="A12" t="s">
        <v>42</v>
      </c>
      <c r="B12" s="13" t="str">
        <f t="shared" si="1"/>
        <v>ハットリユウジロウ</v>
      </c>
      <c r="C12" t="s">
        <v>34</v>
      </c>
      <c r="D12" s="14" t="s">
        <v>32</v>
      </c>
      <c r="E12" t="str">
        <f t="shared" si="0"/>
        <v>出席</v>
      </c>
    </row>
    <row r="13" spans="1:5">
      <c r="A13" t="s">
        <v>43</v>
      </c>
      <c r="B13" t="str">
        <f t="shared" si="1"/>
        <v>アオキナオミ</v>
      </c>
      <c r="C13" t="s">
        <v>34</v>
      </c>
      <c r="D13" s="14" t="s">
        <v>32</v>
      </c>
      <c r="E13" t="str">
        <f t="shared" si="0"/>
        <v>出席</v>
      </c>
    </row>
    <row r="14" spans="1:5">
      <c r="A14" t="s">
        <v>44</v>
      </c>
      <c r="B14" s="13" t="str">
        <f t="shared" si="1"/>
        <v>クボタアカネ</v>
      </c>
      <c r="C14" t="s">
        <v>31</v>
      </c>
      <c r="D14" s="14" t="s">
        <v>32</v>
      </c>
      <c r="E14" t="str">
        <f t="shared" si="0"/>
        <v>出席</v>
      </c>
    </row>
    <row r="15" spans="1:5">
      <c r="A15" t="s">
        <v>45</v>
      </c>
      <c r="B15" t="str">
        <f t="shared" si="1"/>
        <v>ウエノマサハル</v>
      </c>
      <c r="C15" t="s">
        <v>46</v>
      </c>
      <c r="D15" s="14" t="s">
        <v>32</v>
      </c>
      <c r="E15" t="str">
        <f t="shared" si="0"/>
        <v>出席</v>
      </c>
    </row>
  </sheetData>
  <mergeCells count="1">
    <mergeCell ref="D3:E3"/>
  </mergeCells>
  <phoneticPr fontId="5"/>
  <printOptions gridLines="1"/>
  <pageMargins left="0.70866141732283472" right="0.7086614173228347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5F9D3A-64B5-4A27-9BE8-BA0FFEF7A1D8}">
  <dimension ref="A1:J32"/>
  <sheetViews>
    <sheetView zoomScaleNormal="100" workbookViewId="0">
      <selection sqref="A1:E1"/>
    </sheetView>
  </sheetViews>
  <sheetFormatPr defaultRowHeight="18.75"/>
  <cols>
    <col min="1" max="1" width="10.125" customWidth="1"/>
    <col min="2" max="2" width="26" customWidth="1"/>
    <col min="3" max="3" width="6.75" customWidth="1"/>
    <col min="5" max="5" width="16.25" bestFit="1" customWidth="1"/>
    <col min="10" max="10" width="9.25" bestFit="1" customWidth="1"/>
  </cols>
  <sheetData>
    <row r="1" spans="1:10" ht="35.25">
      <c r="A1" s="50" t="s">
        <v>85</v>
      </c>
      <c r="B1" s="50"/>
      <c r="C1" s="50"/>
      <c r="D1" s="50"/>
      <c r="E1" s="50"/>
    </row>
    <row r="2" spans="1:10">
      <c r="D2" s="40" t="s">
        <v>84</v>
      </c>
      <c r="E2" s="39">
        <v>1001</v>
      </c>
    </row>
    <row r="3" spans="1:10">
      <c r="D3" s="38" t="s">
        <v>83</v>
      </c>
      <c r="E3" s="37">
        <v>45451</v>
      </c>
    </row>
    <row r="5" spans="1:10">
      <c r="A5" s="36" t="s">
        <v>82</v>
      </c>
      <c r="B5" s="36"/>
    </row>
    <row r="6" spans="1:10">
      <c r="E6" s="35" t="s">
        <v>81</v>
      </c>
    </row>
    <row r="7" spans="1:10">
      <c r="E7" s="35" t="s">
        <v>80</v>
      </c>
    </row>
    <row r="8" spans="1:10">
      <c r="A8" t="s">
        <v>79</v>
      </c>
      <c r="J8" s="2"/>
    </row>
    <row r="9" spans="1:10" ht="24">
      <c r="A9" s="34" t="s">
        <v>78</v>
      </c>
      <c r="B9" s="33">
        <f>E19</f>
        <v>48730</v>
      </c>
    </row>
    <row r="11" spans="1:10">
      <c r="A11" s="32" t="s">
        <v>68</v>
      </c>
      <c r="B11" s="32" t="s">
        <v>4</v>
      </c>
      <c r="C11" s="32" t="s">
        <v>6</v>
      </c>
      <c r="D11" s="32" t="s">
        <v>67</v>
      </c>
      <c r="E11" s="32" t="s">
        <v>77</v>
      </c>
    </row>
    <row r="12" spans="1:10">
      <c r="A12" s="31" t="s">
        <v>66</v>
      </c>
      <c r="B12" s="28" t="str">
        <f>_xlfn.XLOOKUP(A12,$A$25:$A$32,$B$25:$B$32)</f>
        <v>ポスターフレーム（A4）</v>
      </c>
      <c r="C12" s="30">
        <v>3</v>
      </c>
      <c r="D12" s="26">
        <f>_xlfn.XLOOKUP(A12,$A$25:$A$32,$C$25:$C$32)</f>
        <v>4500</v>
      </c>
      <c r="E12" s="25">
        <f>IF(A12="","",C12*D12)</f>
        <v>13500</v>
      </c>
    </row>
    <row r="13" spans="1:10">
      <c r="A13" s="31" t="s">
        <v>76</v>
      </c>
      <c r="B13" s="28" t="str">
        <f>_xlfn.XLOOKUP(A13,$A$25:$A$32,$B$25:$B$32)</f>
        <v>壁掛け時計</v>
      </c>
      <c r="C13" s="30">
        <v>1</v>
      </c>
      <c r="D13" s="26">
        <f>_xlfn.XLOOKUP(A13,$A$25:$A$32,$C$25:$C$32)</f>
        <v>3800</v>
      </c>
      <c r="E13" s="25">
        <f>IF(A13="","",C13*D13)</f>
        <v>3800</v>
      </c>
    </row>
    <row r="14" spans="1:10">
      <c r="A14" s="31" t="s">
        <v>75</v>
      </c>
      <c r="B14" s="28" t="str">
        <f>_xlfn.XLOOKUP(A14,$A$25:$A$32,$B$25:$B$32)</f>
        <v>空気清浄機</v>
      </c>
      <c r="C14" s="30">
        <v>2</v>
      </c>
      <c r="D14" s="26">
        <f>_xlfn.XLOOKUP(A14,$A$25:$A$32,$C$25:$C$32)</f>
        <v>13500</v>
      </c>
      <c r="E14" s="25">
        <f>IF(A14="","",C14*D14)</f>
        <v>27000</v>
      </c>
    </row>
    <row r="15" spans="1:10">
      <c r="A15" s="31"/>
      <c r="B15" s="28" t="e">
        <f>_xlfn.XLOOKUP(A15,$A$25:$A$32,$B$25:$B$32)</f>
        <v>#N/A</v>
      </c>
      <c r="C15" s="30"/>
      <c r="D15" s="26" t="e">
        <f>_xlfn.XLOOKUP(A15,$A$25:$A$32,$C$25:$C$32)</f>
        <v>#N/A</v>
      </c>
      <c r="E15" s="25" t="str">
        <f>IF(A15="","",C15*D15)</f>
        <v/>
      </c>
    </row>
    <row r="16" spans="1:10">
      <c r="A16" s="29"/>
      <c r="B16" s="28" t="e">
        <f>_xlfn.XLOOKUP(A16,$A$25:$A$32,$B$25:$B$32)</f>
        <v>#N/A</v>
      </c>
      <c r="C16" s="27"/>
      <c r="D16" s="26" t="e">
        <f>_xlfn.XLOOKUP(A16,$A$25:$A$32,$C$25:$C$32)</f>
        <v>#N/A</v>
      </c>
      <c r="E16" s="25" t="str">
        <f>IF(A16="","",C16*D16)</f>
        <v/>
      </c>
    </row>
    <row r="17" spans="1:5">
      <c r="A17" s="51" t="s">
        <v>74</v>
      </c>
      <c r="B17" s="51"/>
      <c r="C17" s="51"/>
      <c r="D17" s="51"/>
      <c r="E17" s="24">
        <f>SUM(E12:E16)</f>
        <v>44300</v>
      </c>
    </row>
    <row r="18" spans="1:5">
      <c r="A18" s="51" t="s">
        <v>73</v>
      </c>
      <c r="B18" s="51"/>
      <c r="C18" s="51"/>
      <c r="D18" s="51" t="s">
        <v>73</v>
      </c>
      <c r="E18" s="24">
        <f>E17*0.1</f>
        <v>4430</v>
      </c>
    </row>
    <row r="19" spans="1:5">
      <c r="A19" s="51" t="s">
        <v>72</v>
      </c>
      <c r="B19" s="51"/>
      <c r="C19" s="51"/>
      <c r="D19" s="51" t="s">
        <v>72</v>
      </c>
      <c r="E19" s="24">
        <f>E17+E18</f>
        <v>48730</v>
      </c>
    </row>
    <row r="20" spans="1:5">
      <c r="A20" s="14" t="s">
        <v>71</v>
      </c>
    </row>
    <row r="21" spans="1:5" ht="25.5" customHeight="1">
      <c r="A21" s="52" t="s">
        <v>70</v>
      </c>
      <c r="B21" s="53"/>
      <c r="C21" s="53"/>
      <c r="D21" s="53"/>
      <c r="E21" s="53"/>
    </row>
    <row r="23" spans="1:5">
      <c r="A23" t="s">
        <v>69</v>
      </c>
    </row>
    <row r="24" spans="1:5">
      <c r="A24" s="23" t="s">
        <v>68</v>
      </c>
      <c r="B24" s="23" t="s">
        <v>4</v>
      </c>
      <c r="C24" s="23" t="s">
        <v>67</v>
      </c>
    </row>
    <row r="25" spans="1:5">
      <c r="A25" s="20" t="s">
        <v>66</v>
      </c>
      <c r="B25" s="20" t="s">
        <v>65</v>
      </c>
      <c r="C25" s="22">
        <v>4500</v>
      </c>
    </row>
    <row r="26" spans="1:5">
      <c r="A26" s="20" t="s">
        <v>64</v>
      </c>
      <c r="B26" s="20" t="s">
        <v>63</v>
      </c>
      <c r="C26" s="22">
        <v>6800</v>
      </c>
    </row>
    <row r="27" spans="1:5">
      <c r="A27" s="20" t="s">
        <v>62</v>
      </c>
      <c r="B27" s="20" t="s">
        <v>61</v>
      </c>
      <c r="C27" s="22">
        <v>3800</v>
      </c>
    </row>
    <row r="28" spans="1:5">
      <c r="A28" s="20" t="s">
        <v>60</v>
      </c>
      <c r="B28" t="s">
        <v>59</v>
      </c>
      <c r="C28" s="19">
        <v>4200</v>
      </c>
    </row>
    <row r="29" spans="1:5">
      <c r="A29" s="20" t="s">
        <v>58</v>
      </c>
      <c r="B29" s="20" t="s">
        <v>57</v>
      </c>
      <c r="C29" s="19">
        <v>9800</v>
      </c>
    </row>
    <row r="30" spans="1:5">
      <c r="A30" s="20" t="s">
        <v>56</v>
      </c>
      <c r="B30" s="21" t="s">
        <v>55</v>
      </c>
      <c r="C30" s="19">
        <v>13500</v>
      </c>
    </row>
    <row r="31" spans="1:5">
      <c r="A31" s="20" t="s">
        <v>54</v>
      </c>
      <c r="B31" s="20" t="s">
        <v>53</v>
      </c>
      <c r="C31" s="19">
        <v>2750</v>
      </c>
    </row>
    <row r="32" spans="1:5">
      <c r="A32" s="20" t="s">
        <v>52</v>
      </c>
      <c r="B32" s="20" t="s">
        <v>51</v>
      </c>
      <c r="C32" s="19">
        <v>3200</v>
      </c>
    </row>
  </sheetData>
  <mergeCells count="5">
    <mergeCell ref="A1:E1"/>
    <mergeCell ref="A17:D17"/>
    <mergeCell ref="A18:D18"/>
    <mergeCell ref="A19:D19"/>
    <mergeCell ref="A21:E21"/>
  </mergeCells>
  <phoneticPr fontId="5"/>
  <pageMargins left="0.70866141732283472" right="0.70866141732283472" top="0.74803149606299213" bottom="0.74803149606299213" header="0.31496062992125984" footer="0.31496062992125984"/>
  <pageSetup paperSize="9" orientation="portrait" errors="blank"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E7DFF3-5D93-48A7-9B12-D3189BB5FEB5}">
  <dimension ref="A1:F14"/>
  <sheetViews>
    <sheetView workbookViewId="0"/>
  </sheetViews>
  <sheetFormatPr defaultRowHeight="18.75"/>
  <cols>
    <col min="1" max="1" width="14.875" customWidth="1"/>
    <col min="2" max="6" width="12.625" customWidth="1"/>
  </cols>
  <sheetData>
    <row r="1" spans="1:6" ht="19.5">
      <c r="A1" s="48" t="s">
        <v>98</v>
      </c>
    </row>
    <row r="3" spans="1:6">
      <c r="A3" s="47" t="s">
        <v>2</v>
      </c>
      <c r="B3" s="47" t="s">
        <v>97</v>
      </c>
      <c r="C3" s="47" t="s">
        <v>96</v>
      </c>
      <c r="D3" s="47" t="s">
        <v>95</v>
      </c>
      <c r="E3" s="47" t="s">
        <v>94</v>
      </c>
      <c r="F3" s="47" t="s">
        <v>93</v>
      </c>
    </row>
    <row r="4" spans="1:6">
      <c r="A4" s="41">
        <v>45566</v>
      </c>
      <c r="B4" s="20" t="s">
        <v>92</v>
      </c>
      <c r="C4" s="20" t="s">
        <v>92</v>
      </c>
      <c r="D4" s="20" t="s">
        <v>92</v>
      </c>
      <c r="E4" s="20" t="s">
        <v>92</v>
      </c>
      <c r="F4" s="20" t="s">
        <v>92</v>
      </c>
    </row>
    <row r="5" spans="1:6">
      <c r="A5" s="41">
        <v>45567</v>
      </c>
      <c r="B5" s="20"/>
      <c r="C5" s="20"/>
      <c r="D5" s="20"/>
      <c r="E5" s="20"/>
      <c r="F5" s="20" t="s">
        <v>91</v>
      </c>
    </row>
    <row r="6" spans="1:6">
      <c r="A6" s="41">
        <v>45568</v>
      </c>
      <c r="B6" s="20" t="s">
        <v>90</v>
      </c>
      <c r="C6" s="20"/>
      <c r="D6" s="20"/>
      <c r="E6" s="20" t="s">
        <v>90</v>
      </c>
      <c r="F6" s="20"/>
    </row>
    <row r="7" spans="1:6">
      <c r="A7" s="41">
        <v>45569</v>
      </c>
      <c r="B7" s="20" t="s">
        <v>90</v>
      </c>
      <c r="C7" s="20"/>
      <c r="D7" s="20" t="s">
        <v>87</v>
      </c>
      <c r="E7" s="20" t="s">
        <v>90</v>
      </c>
      <c r="F7" s="20"/>
    </row>
    <row r="8" spans="1:6">
      <c r="A8" s="46">
        <v>45570</v>
      </c>
      <c r="B8" s="45"/>
      <c r="C8" s="45"/>
      <c r="D8" s="45"/>
      <c r="E8" s="45"/>
      <c r="F8" s="45"/>
    </row>
    <row r="9" spans="1:6">
      <c r="A9" s="44">
        <v>45571</v>
      </c>
      <c r="B9" s="43"/>
      <c r="C9" s="43"/>
      <c r="D9" s="43"/>
      <c r="E9" s="43"/>
      <c r="F9" s="43"/>
    </row>
    <row r="10" spans="1:6">
      <c r="A10" s="41">
        <v>45572</v>
      </c>
      <c r="B10" s="20"/>
      <c r="C10" s="20"/>
      <c r="D10" s="20"/>
      <c r="E10" s="20"/>
      <c r="F10" s="20"/>
    </row>
    <row r="11" spans="1:6">
      <c r="A11" s="41">
        <v>45573</v>
      </c>
      <c r="B11" s="20" t="s">
        <v>89</v>
      </c>
      <c r="C11" s="20" t="s">
        <v>89</v>
      </c>
      <c r="D11" s="20" t="s">
        <v>89</v>
      </c>
      <c r="E11" s="20" t="s">
        <v>89</v>
      </c>
      <c r="F11" s="20" t="s">
        <v>89</v>
      </c>
    </row>
    <row r="12" spans="1:6">
      <c r="A12" s="41">
        <v>45574</v>
      </c>
      <c r="B12" s="42" t="s">
        <v>88</v>
      </c>
      <c r="C12" s="42" t="s">
        <v>88</v>
      </c>
      <c r="D12" s="42" t="s">
        <v>88</v>
      </c>
      <c r="E12" s="42" t="s">
        <v>88</v>
      </c>
      <c r="F12" s="42" t="s">
        <v>88</v>
      </c>
    </row>
    <row r="13" spans="1:6">
      <c r="A13" s="41">
        <v>45575</v>
      </c>
      <c r="B13" s="20"/>
      <c r="C13" s="20"/>
      <c r="D13" s="20"/>
      <c r="E13" s="20" t="s">
        <v>87</v>
      </c>
      <c r="F13" s="20"/>
    </row>
    <row r="14" spans="1:6">
      <c r="A14" s="41">
        <v>45576</v>
      </c>
      <c r="B14" s="20"/>
      <c r="C14" s="20" t="s">
        <v>86</v>
      </c>
      <c r="D14" s="20"/>
      <c r="E14" s="20"/>
      <c r="F14" s="20"/>
    </row>
  </sheetData>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Sheet1</vt:lpstr>
      <vt:lpstr>Sheet2</vt:lpstr>
      <vt:lpstr>Sheet3</vt:lpstr>
      <vt:lpstr>Sheet4</vt:lpstr>
      <vt:lpstr>Sheet5</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2023-11-26T00:51:39Z</dcterms:created>
  <dcterms:modified xsi:type="dcterms:W3CDTF">2024-04-30T05:15:28Z</dcterms:modified>
</cp:coreProperties>
</file>