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D1B8A7F8-6EC7-48E6-BEEC-4102421776E0}" xr6:coauthVersionLast="47" xr6:coauthVersionMax="47" xr10:uidLastSave="{00000000-0000-0000-0000-000000000000}"/>
  <bookViews>
    <workbookView xWindow="-120" yWindow="-120" windowWidth="29040" windowHeight="15720" xr2:uid="{7E67F55F-05FB-48AC-B031-505CF06EFFDA}"/>
  </bookViews>
  <sheets>
    <sheet name="月別売上" sheetId="2" r:id="rId1"/>
    <sheet name="年別売上管理" sheetId="5" r:id="rId2"/>
  </sheets>
  <definedNames>
    <definedName name="_xlnm.Print_Area" localSheetId="1">年別売上管理!$A$1:$K$14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2" l="1"/>
  <c r="L22" i="2"/>
  <c r="K22" i="2"/>
  <c r="J22" i="2"/>
  <c r="I22" i="2"/>
  <c r="H22" i="2"/>
  <c r="G22" i="2"/>
  <c r="F22" i="2"/>
  <c r="E22" i="2"/>
  <c r="N22" i="2" s="1"/>
  <c r="D22" i="2"/>
  <c r="C22" i="2"/>
  <c r="B22" i="2"/>
  <c r="N21" i="2"/>
  <c r="N20" i="2"/>
  <c r="M15" i="2"/>
  <c r="L15" i="2"/>
  <c r="K15" i="2"/>
  <c r="J15" i="2"/>
  <c r="I15" i="2"/>
  <c r="H15" i="2"/>
  <c r="G15" i="2"/>
  <c r="F15" i="2"/>
  <c r="E15" i="2"/>
  <c r="N15" i="2" s="1"/>
  <c r="D15" i="2"/>
  <c r="C15" i="2"/>
  <c r="B15" i="2"/>
  <c r="N14" i="2"/>
  <c r="N13" i="2"/>
  <c r="N7" i="2"/>
  <c r="N6" i="2"/>
  <c r="C8" i="2"/>
  <c r="D8" i="2"/>
  <c r="E8" i="2"/>
  <c r="F8" i="2"/>
  <c r="G8" i="2"/>
  <c r="H8" i="2"/>
  <c r="I8" i="2"/>
  <c r="J8" i="2"/>
  <c r="K8" i="2"/>
  <c r="L8" i="2"/>
  <c r="M8" i="2"/>
  <c r="B8" i="2"/>
  <c r="N8" i="2" l="1"/>
</calcChain>
</file>

<file path=xl/sharedStrings.xml><?xml version="1.0" encoding="utf-8"?>
<sst xmlns="http://schemas.openxmlformats.org/spreadsheetml/2006/main" count="22" uniqueCount="11">
  <si>
    <t>前年比</t>
    <rPh sb="0" eb="3">
      <t>ゼンネンヒ</t>
    </rPh>
    <phoneticPr fontId="2"/>
  </si>
  <si>
    <t>支店</t>
    <rPh sb="0" eb="2">
      <t>シテン</t>
    </rPh>
    <phoneticPr fontId="2"/>
  </si>
  <si>
    <t>合計</t>
    <rPh sb="0" eb="2">
      <t>ゴウケイ</t>
    </rPh>
    <phoneticPr fontId="2"/>
  </si>
  <si>
    <t>水戸</t>
    <rPh sb="0" eb="2">
      <t>ミト</t>
    </rPh>
    <phoneticPr fontId="2"/>
  </si>
  <si>
    <t>大宮</t>
    <rPh sb="0" eb="2">
      <t>オオミヤ</t>
    </rPh>
    <phoneticPr fontId="2"/>
  </si>
  <si>
    <t>月別売上シート（飲料部門）</t>
    <rPh sb="0" eb="2">
      <t>ゲツベツ</t>
    </rPh>
    <rPh sb="2" eb="4">
      <t>ウリアゲ</t>
    </rPh>
    <rPh sb="8" eb="12">
      <t>インリョウブモン</t>
    </rPh>
    <phoneticPr fontId="2"/>
  </si>
  <si>
    <t>(千円）</t>
    <rPh sb="1" eb="3">
      <t>センエン</t>
    </rPh>
    <phoneticPr fontId="2"/>
  </si>
  <si>
    <t>宇都宮</t>
    <rPh sb="0" eb="3">
      <t>ウツノミヤ</t>
    </rPh>
    <phoneticPr fontId="2"/>
  </si>
  <si>
    <t>（千円）</t>
    <rPh sb="1" eb="3">
      <t>センエン</t>
    </rPh>
    <phoneticPr fontId="2"/>
  </si>
  <si>
    <t>■年別売上管理（飲料部門）</t>
    <rPh sb="1" eb="3">
      <t>ネンベツ</t>
    </rPh>
    <rPh sb="3" eb="5">
      <t>ウリアゲ</t>
    </rPh>
    <rPh sb="5" eb="7">
      <t>カンリ</t>
    </rPh>
    <rPh sb="8" eb="10">
      <t>インリョウ</t>
    </rPh>
    <rPh sb="10" eb="12">
      <t>ブモン</t>
    </rPh>
    <phoneticPr fontId="2"/>
  </si>
  <si>
    <t>株式会社ABCDE　売上報告資料1-1</t>
    <rPh sb="0" eb="4">
      <t>カブシキガイシャ</t>
    </rPh>
    <rPh sb="10" eb="14">
      <t>ウリアゲホウコク</t>
    </rPh>
    <rPh sb="14" eb="16">
      <t>シリョウ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</si>
</sst>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b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9" fontId="0" fillId="0" borderId="2" xfId="2" applyFont="1" applyBorder="1">
      <alignment vertical="center"/>
    </xf>
    <xf numFmtId="9" fontId="0" fillId="0" borderId="2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176" fontId="0" fillId="0" borderId="4" xfId="1" applyNumberFormat="1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3" fillId="2" borderId="0" xfId="0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5" xfId="0" applyBorder="1">
      <alignment vertical="center"/>
    </xf>
    <xf numFmtId="176" fontId="0" fillId="0" borderId="5" xfId="1" applyNumberFormat="1" applyFont="1" applyBorder="1">
      <alignment vertical="center"/>
    </xf>
    <xf numFmtId="0" fontId="0" fillId="3" borderId="5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5</a:t>
            </a:r>
            <a:r>
              <a:rPr lang="ja-JP" altLang="en-US"/>
              <a:t>年間推移（支店別・飲料部門）</a:t>
            </a:r>
          </a:p>
        </c:rich>
      </c:tx>
      <c:layout>
        <c:manualLayout>
          <c:xMode val="edge"/>
          <c:yMode val="edge"/>
          <c:x val="0.23824353072844057"/>
          <c:y val="8.34384876565233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18234545623384"/>
          <c:y val="0.20851970708402562"/>
          <c:w val="0.86481765454376613"/>
          <c:h val="0.57994103543490982"/>
        </c:manualLayout>
      </c:layout>
      <c:lineChart>
        <c:grouping val="standard"/>
        <c:varyColors val="0"/>
        <c:ser>
          <c:idx val="0"/>
          <c:order val="0"/>
          <c:tx>
            <c:strRef>
              <c:f>年別売上管理!$B$4</c:f>
              <c:strCache>
                <c:ptCount val="1"/>
                <c:pt idx="0">
                  <c:v>水戸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年別売上管理!$A$5:$A$9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年別売上管理!$B$5:$B$9</c:f>
              <c:numCache>
                <c:formatCode>#,##0,</c:formatCode>
                <c:ptCount val="5"/>
                <c:pt idx="0">
                  <c:v>12100000</c:v>
                </c:pt>
                <c:pt idx="1">
                  <c:v>12500000</c:v>
                </c:pt>
                <c:pt idx="2">
                  <c:v>12800000</c:v>
                </c:pt>
                <c:pt idx="3">
                  <c:v>13190000</c:v>
                </c:pt>
                <c:pt idx="4">
                  <c:v>14370000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D6-4CDF-A04D-A3144BEDE74D}"/>
            </c:ext>
          </c:extLst>
        </c:ser>
        <c:ser>
          <c:idx val="1"/>
          <c:order val="1"/>
          <c:tx>
            <c:strRef>
              <c:f>年別売上管理!$C$4</c:f>
              <c:strCache>
                <c:ptCount val="1"/>
                <c:pt idx="0">
                  <c:v>宇都宮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年別売上管理!$A$5:$A$9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年別売上管理!$C$5:$C$9</c:f>
              <c:numCache>
                <c:formatCode>#,##0,</c:formatCode>
                <c:ptCount val="5"/>
                <c:pt idx="0">
                  <c:v>12800000</c:v>
                </c:pt>
                <c:pt idx="1">
                  <c:v>13000000</c:v>
                </c:pt>
                <c:pt idx="2">
                  <c:v>13500000</c:v>
                </c:pt>
                <c:pt idx="3">
                  <c:v>15530000</c:v>
                </c:pt>
                <c:pt idx="4">
                  <c:v>16650000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D6-4CDF-A04D-A3144BEDE74D}"/>
            </c:ext>
          </c:extLst>
        </c:ser>
        <c:ser>
          <c:idx val="2"/>
          <c:order val="2"/>
          <c:tx>
            <c:strRef>
              <c:f>年別売上管理!$D$4</c:f>
              <c:strCache>
                <c:ptCount val="1"/>
                <c:pt idx="0">
                  <c:v>大宮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年別売上管理!$A$5:$A$9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年別売上管理!$D$5:$D$9</c:f>
              <c:numCache>
                <c:formatCode>#,##0,</c:formatCode>
                <c:ptCount val="5"/>
                <c:pt idx="0">
                  <c:v>18000000</c:v>
                </c:pt>
                <c:pt idx="1">
                  <c:v>18900000</c:v>
                </c:pt>
                <c:pt idx="2">
                  <c:v>17800000</c:v>
                </c:pt>
                <c:pt idx="3">
                  <c:v>20830000</c:v>
                </c:pt>
                <c:pt idx="4">
                  <c:v>22290000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D6-4CDF-A04D-A3144BEDE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5928431"/>
        <c:axId val="875938991"/>
      </c:lineChart>
      <c:catAx>
        <c:axId val="87592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938991"/>
        <c:crosses val="autoZero"/>
        <c:auto val="1"/>
        <c:lblAlgn val="ctr"/>
        <c:lblOffset val="100"/>
        <c:noMultiLvlLbl val="0"/>
      </c:catAx>
      <c:valAx>
        <c:axId val="87593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92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217869</xdr:colOff>
      <xdr:row>1</xdr:row>
      <xdr:rowOff>16798</xdr:rowOff>
    </xdr:from>
    <xdr:to>
      <xdr:col>10</xdr:col>
      <xdr:colOff>142515</xdr:colOff>
      <xdr:row>10</xdr:row>
      <xdr:rowOff>186045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471218-49A2-43FD-B6E3-76D822655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CE143-2B2E-4198-8E59-A46F94791D94}">
  <dimension ref="A1:N22"/>
  <sheetViews>
    <sheetView tabSelected="1" workbookViewId="0"/>
  </sheetViews>
  <sheetFormatPr defaultRowHeight="18.75" x14ac:dyDescent="0.4"/>
  <cols>
    <col min="1" max="1" width="6.75" bestFit="1" customWidth="1"/>
    <col min="2" max="13" width="9.375" bestFit="1" customWidth="1"/>
    <col min="14" max="14" width="10.375" bestFit="1" customWidth="1"/>
  </cols>
  <sheetData>
    <row r="1" spans="1:14" ht="19.5" x14ac:dyDescent="0.4">
      <c r="A1" s="11" t="s">
        <v>5</v>
      </c>
      <c r="B1" s="12"/>
      <c r="C1" s="12"/>
      <c r="D1" s="12"/>
    </row>
    <row r="2" spans="1:14" ht="19.5" x14ac:dyDescent="0.4">
      <c r="A2" s="13"/>
      <c r="B2" s="14"/>
      <c r="C2" s="14"/>
      <c r="D2" s="14"/>
    </row>
    <row r="3" spans="1:14" x14ac:dyDescent="0.4">
      <c r="A3" t="s">
        <v>3</v>
      </c>
      <c r="B3" t="s">
        <v>1</v>
      </c>
    </row>
    <row r="4" spans="1:14" x14ac:dyDescent="0.4">
      <c r="N4" t="s">
        <v>6</v>
      </c>
    </row>
    <row r="5" spans="1:14" ht="19.5" thickBot="1" x14ac:dyDescent="0.4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6" t="s">
        <v>2</v>
      </c>
    </row>
    <row r="6" spans="1:14" ht="19.5" thickTop="1" x14ac:dyDescent="0.4">
      <c r="A6" s="5">
        <v>2024</v>
      </c>
      <c r="B6" s="7">
        <v>1300000</v>
      </c>
      <c r="C6" s="7">
        <v>1350000</v>
      </c>
      <c r="D6" s="7">
        <v>1340000</v>
      </c>
      <c r="E6" s="7">
        <v>1290000</v>
      </c>
      <c r="F6" s="7">
        <v>1350000</v>
      </c>
      <c r="G6" s="7">
        <v>1360000</v>
      </c>
      <c r="H6" s="7">
        <v>1370000</v>
      </c>
      <c r="I6" s="7">
        <v>1400000</v>
      </c>
      <c r="J6" s="7">
        <v>1420000</v>
      </c>
      <c r="K6" s="7">
        <v>1400000</v>
      </c>
      <c r="L6" s="7">
        <v>1520000</v>
      </c>
      <c r="M6" s="7">
        <v>1550000</v>
      </c>
      <c r="N6" s="8">
        <f>SUM(B6:M6)</f>
        <v>16650000</v>
      </c>
    </row>
    <row r="7" spans="1:14" x14ac:dyDescent="0.4">
      <c r="A7" s="1">
        <v>2023</v>
      </c>
      <c r="B7" s="9">
        <v>1300000</v>
      </c>
      <c r="C7" s="9">
        <v>1290000</v>
      </c>
      <c r="D7" s="9">
        <v>1280000</v>
      </c>
      <c r="E7" s="9">
        <v>1270000</v>
      </c>
      <c r="F7" s="9">
        <v>1260000</v>
      </c>
      <c r="G7" s="9">
        <v>1260000</v>
      </c>
      <c r="H7" s="9">
        <v>1290000</v>
      </c>
      <c r="I7" s="9">
        <v>1320000</v>
      </c>
      <c r="J7" s="9">
        <v>1300000</v>
      </c>
      <c r="K7" s="9">
        <v>1350000</v>
      </c>
      <c r="L7" s="9">
        <v>1300000</v>
      </c>
      <c r="M7" s="9">
        <v>1310000</v>
      </c>
      <c r="N7" s="10">
        <f>SUM(B7:M7)</f>
        <v>15530000</v>
      </c>
    </row>
    <row r="8" spans="1:14" x14ac:dyDescent="0.4">
      <c r="A8" s="2" t="s">
        <v>0</v>
      </c>
      <c r="B8" s="3">
        <f>B6/B7</f>
        <v>1</v>
      </c>
      <c r="C8" s="3">
        <f t="shared" ref="C8:M8" si="0">C6/C7</f>
        <v>1.0465116279069768</v>
      </c>
      <c r="D8" s="3">
        <f t="shared" si="0"/>
        <v>1.046875</v>
      </c>
      <c r="E8" s="3">
        <f t="shared" si="0"/>
        <v>1.015748031496063</v>
      </c>
      <c r="F8" s="3">
        <f t="shared" si="0"/>
        <v>1.0714285714285714</v>
      </c>
      <c r="G8" s="3">
        <f t="shared" si="0"/>
        <v>1.0793650793650793</v>
      </c>
      <c r="H8" s="3">
        <f t="shared" si="0"/>
        <v>1.0620155038759691</v>
      </c>
      <c r="I8" s="3">
        <f t="shared" si="0"/>
        <v>1.0606060606060606</v>
      </c>
      <c r="J8" s="3">
        <f t="shared" si="0"/>
        <v>1.0923076923076922</v>
      </c>
      <c r="K8" s="3">
        <f t="shared" si="0"/>
        <v>1.037037037037037</v>
      </c>
      <c r="L8" s="3">
        <f t="shared" si="0"/>
        <v>1.1692307692307693</v>
      </c>
      <c r="M8" s="3">
        <f t="shared" si="0"/>
        <v>1.1832061068702291</v>
      </c>
      <c r="N8" s="4">
        <f>AVERAGE(B8:M8)</f>
        <v>1.0720276233437038</v>
      </c>
    </row>
    <row r="10" spans="1:14" x14ac:dyDescent="0.4">
      <c r="A10" t="s">
        <v>7</v>
      </c>
      <c r="B10" t="s">
        <v>1</v>
      </c>
    </row>
    <row r="11" spans="1:14" x14ac:dyDescent="0.4">
      <c r="N11" t="s">
        <v>6</v>
      </c>
    </row>
    <row r="12" spans="1:14" ht="19.5" thickBot="1" x14ac:dyDescent="0.45">
      <c r="A12" s="6"/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 t="s">
        <v>2</v>
      </c>
    </row>
    <row r="13" spans="1:14" ht="19.5" thickTop="1" x14ac:dyDescent="0.4">
      <c r="A13" s="5">
        <v>2024</v>
      </c>
      <c r="B13" s="7">
        <v>1300000</v>
      </c>
      <c r="C13" s="7">
        <v>1350000</v>
      </c>
      <c r="D13" s="7">
        <v>1340000</v>
      </c>
      <c r="E13" s="7">
        <v>1290000</v>
      </c>
      <c r="F13" s="7">
        <v>1350000</v>
      </c>
      <c r="G13" s="7">
        <v>1360000</v>
      </c>
      <c r="H13" s="7">
        <v>1370000</v>
      </c>
      <c r="I13" s="7">
        <v>1400000</v>
      </c>
      <c r="J13" s="7">
        <v>1420000</v>
      </c>
      <c r="K13" s="7">
        <v>1400000</v>
      </c>
      <c r="L13" s="7">
        <v>1520000</v>
      </c>
      <c r="M13" s="7">
        <v>1550000</v>
      </c>
      <c r="N13" s="8">
        <f>SUM(B13:M13)</f>
        <v>16650000</v>
      </c>
    </row>
    <row r="14" spans="1:14" x14ac:dyDescent="0.4">
      <c r="A14" s="1">
        <v>2023</v>
      </c>
      <c r="B14" s="9">
        <v>1300000</v>
      </c>
      <c r="C14" s="9">
        <v>1290000</v>
      </c>
      <c r="D14" s="9">
        <v>1280000</v>
      </c>
      <c r="E14" s="9">
        <v>1270000</v>
      </c>
      <c r="F14" s="9">
        <v>1260000</v>
      </c>
      <c r="G14" s="9">
        <v>1260000</v>
      </c>
      <c r="H14" s="9">
        <v>1290000</v>
      </c>
      <c r="I14" s="9">
        <v>1320000</v>
      </c>
      <c r="J14" s="9">
        <v>1300000</v>
      </c>
      <c r="K14" s="9">
        <v>1350000</v>
      </c>
      <c r="L14" s="9">
        <v>1300000</v>
      </c>
      <c r="M14" s="9">
        <v>1310000</v>
      </c>
      <c r="N14" s="10">
        <f>SUM(B14:M14)</f>
        <v>15530000</v>
      </c>
    </row>
    <row r="15" spans="1:14" x14ac:dyDescent="0.4">
      <c r="A15" s="2" t="s">
        <v>0</v>
      </c>
      <c r="B15" s="3">
        <f>B13/B14</f>
        <v>1</v>
      </c>
      <c r="C15" s="3">
        <f t="shared" ref="C15:M15" si="1">C13/C14</f>
        <v>1.0465116279069768</v>
      </c>
      <c r="D15" s="3">
        <f t="shared" si="1"/>
        <v>1.046875</v>
      </c>
      <c r="E15" s="3">
        <f t="shared" si="1"/>
        <v>1.015748031496063</v>
      </c>
      <c r="F15" s="3">
        <f t="shared" si="1"/>
        <v>1.0714285714285714</v>
      </c>
      <c r="G15" s="3">
        <f t="shared" si="1"/>
        <v>1.0793650793650793</v>
      </c>
      <c r="H15" s="3">
        <f t="shared" si="1"/>
        <v>1.0620155038759691</v>
      </c>
      <c r="I15" s="3">
        <f t="shared" si="1"/>
        <v>1.0606060606060606</v>
      </c>
      <c r="J15" s="3">
        <f t="shared" si="1"/>
        <v>1.0923076923076922</v>
      </c>
      <c r="K15" s="3">
        <f t="shared" si="1"/>
        <v>1.037037037037037</v>
      </c>
      <c r="L15" s="3">
        <f t="shared" si="1"/>
        <v>1.1692307692307693</v>
      </c>
      <c r="M15" s="3">
        <f t="shared" si="1"/>
        <v>1.1832061068702291</v>
      </c>
      <c r="N15" s="4">
        <f>AVERAGE(B15:M15)</f>
        <v>1.0720276233437038</v>
      </c>
    </row>
    <row r="17" spans="1:14" x14ac:dyDescent="0.4">
      <c r="A17" t="s">
        <v>4</v>
      </c>
      <c r="B17" t="s">
        <v>1</v>
      </c>
    </row>
    <row r="18" spans="1:14" x14ac:dyDescent="0.4">
      <c r="N18" t="s">
        <v>6</v>
      </c>
    </row>
    <row r="19" spans="1:14" ht="19.5" thickBot="1" x14ac:dyDescent="0.45">
      <c r="A19" s="6"/>
      <c r="B19" s="6">
        <v>1</v>
      </c>
      <c r="C19" s="6">
        <v>2</v>
      </c>
      <c r="D19" s="6">
        <v>3</v>
      </c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  <c r="N19" s="6" t="s">
        <v>2</v>
      </c>
    </row>
    <row r="20" spans="1:14" ht="19.5" thickTop="1" x14ac:dyDescent="0.4">
      <c r="A20" s="5">
        <v>2024</v>
      </c>
      <c r="B20" s="7">
        <v>1800000</v>
      </c>
      <c r="C20" s="7">
        <v>1810000</v>
      </c>
      <c r="D20" s="7">
        <v>1790000</v>
      </c>
      <c r="E20" s="7">
        <v>1810000</v>
      </c>
      <c r="F20" s="7">
        <v>1850000</v>
      </c>
      <c r="G20" s="7">
        <v>1860000</v>
      </c>
      <c r="H20" s="7">
        <v>1870000</v>
      </c>
      <c r="I20" s="7">
        <v>1840000</v>
      </c>
      <c r="J20" s="7">
        <v>1850000</v>
      </c>
      <c r="K20" s="7">
        <v>1900000</v>
      </c>
      <c r="L20" s="7">
        <v>1940000</v>
      </c>
      <c r="M20" s="7">
        <v>1970000</v>
      </c>
      <c r="N20" s="8">
        <f>SUM(B20:M20)</f>
        <v>22290000</v>
      </c>
    </row>
    <row r="21" spans="1:14" x14ac:dyDescent="0.4">
      <c r="A21" s="1">
        <v>2023</v>
      </c>
      <c r="B21" s="9">
        <v>1680000</v>
      </c>
      <c r="C21" s="9">
        <v>1690000</v>
      </c>
      <c r="D21" s="9">
        <v>1700000</v>
      </c>
      <c r="E21" s="9">
        <v>1690000</v>
      </c>
      <c r="F21" s="9">
        <v>1710000</v>
      </c>
      <c r="G21" s="9">
        <v>1740000</v>
      </c>
      <c r="H21" s="9">
        <v>1750000</v>
      </c>
      <c r="I21" s="9">
        <v>1760000</v>
      </c>
      <c r="J21" s="9">
        <v>1790000</v>
      </c>
      <c r="K21" s="9">
        <v>1750000</v>
      </c>
      <c r="L21" s="9">
        <v>1780000</v>
      </c>
      <c r="M21" s="9">
        <v>1790000</v>
      </c>
      <c r="N21" s="10">
        <f>SUM(B21:M21)</f>
        <v>20830000</v>
      </c>
    </row>
    <row r="22" spans="1:14" x14ac:dyDescent="0.4">
      <c r="A22" s="2" t="s">
        <v>0</v>
      </c>
      <c r="B22" s="3">
        <f>B20/B21</f>
        <v>1.0714285714285714</v>
      </c>
      <c r="C22" s="3">
        <f t="shared" ref="C22:M22" si="2">C20/C21</f>
        <v>1.0710059171597632</v>
      </c>
      <c r="D22" s="3">
        <f t="shared" si="2"/>
        <v>1.0529411764705883</v>
      </c>
      <c r="E22" s="3">
        <f t="shared" si="2"/>
        <v>1.0710059171597632</v>
      </c>
      <c r="F22" s="3">
        <f t="shared" si="2"/>
        <v>1.0818713450292399</v>
      </c>
      <c r="G22" s="3">
        <f t="shared" si="2"/>
        <v>1.0689655172413792</v>
      </c>
      <c r="H22" s="3">
        <f t="shared" si="2"/>
        <v>1.0685714285714285</v>
      </c>
      <c r="I22" s="3">
        <f t="shared" si="2"/>
        <v>1.0454545454545454</v>
      </c>
      <c r="J22" s="3">
        <f t="shared" si="2"/>
        <v>1.0335195530726258</v>
      </c>
      <c r="K22" s="3">
        <f t="shared" si="2"/>
        <v>1.0857142857142856</v>
      </c>
      <c r="L22" s="3">
        <f t="shared" si="2"/>
        <v>1.0898876404494382</v>
      </c>
      <c r="M22" s="3">
        <f t="shared" si="2"/>
        <v>1.1005586592178771</v>
      </c>
      <c r="N22" s="4">
        <f>AVERAGE(B22:M22)</f>
        <v>1.0700770464141256</v>
      </c>
    </row>
  </sheetData>
  <phoneticPr fontId="2"/>
  <pageMargins left="0.7" right="0.7" top="0.75" bottom="0.75" header="0.3" footer="0.3"/>
  <pageSetup paperSize="9" orientation="portrait" r:id="rId1"/>
  <ignoredErrors>
    <ignoredError sqref="N6:N7 N13:N2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5DB3-913A-420E-B7BE-15D77336F997}">
  <dimension ref="A1:K9"/>
  <sheetViews>
    <sheetView showGridLines="0" workbookViewId="0"/>
  </sheetViews>
  <sheetFormatPr defaultRowHeight="18.75" x14ac:dyDescent="0.4"/>
  <cols>
    <col min="1" max="7" width="10.75" customWidth="1"/>
  </cols>
  <sheetData>
    <row r="1" spans="1:11" ht="44.45" customHeight="1" x14ac:dyDescent="0.4">
      <c r="A1" s="17" t="s">
        <v>10</v>
      </c>
      <c r="B1" s="16"/>
      <c r="C1" s="16"/>
      <c r="D1" s="16"/>
      <c r="E1" s="16"/>
      <c r="F1" s="16"/>
      <c r="G1" s="16"/>
      <c r="H1" s="14"/>
      <c r="I1" s="14"/>
      <c r="J1" s="14"/>
      <c r="K1" s="14"/>
    </row>
    <row r="2" spans="1:11" x14ac:dyDescent="0.4">
      <c r="A2" s="15" t="s">
        <v>9</v>
      </c>
      <c r="B2" s="15"/>
      <c r="C2" s="15"/>
      <c r="D2" s="15"/>
    </row>
    <row r="3" spans="1:11" x14ac:dyDescent="0.4">
      <c r="D3" t="s">
        <v>8</v>
      </c>
    </row>
    <row r="4" spans="1:11" x14ac:dyDescent="0.4">
      <c r="A4" s="20"/>
      <c r="B4" s="20" t="s">
        <v>3</v>
      </c>
      <c r="C4" s="20" t="s">
        <v>7</v>
      </c>
      <c r="D4" s="20" t="s">
        <v>4</v>
      </c>
    </row>
    <row r="5" spans="1:11" x14ac:dyDescent="0.4">
      <c r="A5" s="18">
        <v>2020</v>
      </c>
      <c r="B5" s="19">
        <v>12100000</v>
      </c>
      <c r="C5" s="19">
        <v>12800000</v>
      </c>
      <c r="D5" s="19">
        <v>18000000</v>
      </c>
    </row>
    <row r="6" spans="1:11" x14ac:dyDescent="0.4">
      <c r="A6" s="18">
        <v>2021</v>
      </c>
      <c r="B6" s="19">
        <v>12500000</v>
      </c>
      <c r="C6" s="19">
        <v>13000000</v>
      </c>
      <c r="D6" s="19">
        <v>18900000</v>
      </c>
    </row>
    <row r="7" spans="1:11" x14ac:dyDescent="0.4">
      <c r="A7" s="18">
        <v>2022</v>
      </c>
      <c r="B7" s="19">
        <v>12800000</v>
      </c>
      <c r="C7" s="19">
        <v>13500000</v>
      </c>
      <c r="D7" s="19">
        <v>17800000</v>
      </c>
    </row>
    <row r="8" spans="1:11" x14ac:dyDescent="0.4">
      <c r="A8" s="18">
        <v>2023</v>
      </c>
      <c r="B8" s="19">
        <v>13190000</v>
      </c>
      <c r="C8" s="19">
        <v>15530000</v>
      </c>
      <c r="D8" s="19">
        <v>20830000</v>
      </c>
    </row>
    <row r="9" spans="1:11" x14ac:dyDescent="0.4">
      <c r="A9" s="18">
        <v>2024</v>
      </c>
      <c r="B9" s="19">
        <v>14370000</v>
      </c>
      <c r="C9" s="19">
        <v>16650000</v>
      </c>
      <c r="D9" s="19">
        <v>22290000</v>
      </c>
    </row>
  </sheetData>
  <phoneticPr fontId="2"/>
  <pageMargins left="0.7" right="0.7" top="0.75" bottom="0.75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月別売上</vt:lpstr>
      <vt:lpstr>年別売上管理</vt:lpstr>
      <vt:lpstr>年別売上管理!Print_Area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2024-06-14T05:30:13Z</dcterms:created>
  <dcterms:modified xsi:type="dcterms:W3CDTF">2024-06-14T05:30:17Z</dcterms:modified>
</cp:coreProperties>
</file>