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466351CF-6B4B-4F6A-AB5A-D7E409653E76}" xr6:coauthVersionLast="47" xr6:coauthVersionMax="47" xr10:uidLastSave="{00000000-0000-0000-0000-000000000000}"/>
  <bookViews>
    <workbookView xWindow="585" yWindow="30" windowWidth="19050" windowHeight="10650" xr2:uid="{11B4537A-0A7C-4070-803F-42EDB95FF157}"/>
  </bookViews>
  <sheets>
    <sheet name="Sheet2" sheetId="7" r:id="rId1"/>
    <sheet name="Sheet1" sheetId="6" r:id="rId2"/>
    <sheet name="グラフ" sheetId="8" r:id="rId3"/>
  </sheets>
  <externalReferences>
    <externalReference r:id="rId4"/>
    <externalReference r:id="rId5"/>
  </externalReferences>
  <definedNames>
    <definedName name="_xlnm._FilterDatabase" localSheetId="1" hidden="1">Sheet1!$A$3:$H$37</definedName>
    <definedName name="NativeTimeline_日付">#N/A</definedName>
    <definedName name="商品リスト">'[1]商品リスト (2)'!$A$3:$G$27</definedName>
    <definedName name="商品販売記録">[2]テーブル2!$A$5:$H$39</definedName>
    <definedName name="売上管理表" localSheetId="1">Sheet1!$A$3:$H$37</definedName>
    <definedName name="売上管理表">#REF!</definedName>
  </definedNames>
  <calcPr calcId="191029"/>
  <pivotCaches>
    <pivotCache cacheId="7" r:id="rId6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7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6" l="1"/>
  <c r="H31" i="6"/>
  <c r="H24" i="6"/>
  <c r="H20" i="6"/>
  <c r="H19" i="6"/>
  <c r="H11" i="6"/>
  <c r="H10" i="6"/>
  <c r="H37" i="6"/>
  <c r="H36" i="6"/>
  <c r="H35" i="6"/>
  <c r="H34" i="6"/>
  <c r="H33" i="6"/>
  <c r="H30" i="6"/>
  <c r="H29" i="6"/>
  <c r="H28" i="6"/>
  <c r="H27" i="6"/>
  <c r="H26" i="6"/>
  <c r="H25" i="6"/>
  <c r="H23" i="6"/>
  <c r="H22" i="6"/>
  <c r="H21" i="6"/>
  <c r="H18" i="6"/>
  <c r="H17" i="6"/>
  <c r="H16" i="6"/>
  <c r="H15" i="6"/>
  <c r="H14" i="6"/>
  <c r="H13" i="6"/>
  <c r="H12" i="6"/>
  <c r="H5" i="6"/>
  <c r="H4" i="6"/>
  <c r="H9" i="6"/>
  <c r="H8" i="6"/>
  <c r="H7" i="6"/>
  <c r="H6" i="6"/>
</calcChain>
</file>

<file path=xl/sharedStrings.xml><?xml version="1.0" encoding="utf-8"?>
<sst xmlns="http://schemas.openxmlformats.org/spreadsheetml/2006/main" count="143" uniqueCount="59">
  <si>
    <t>商品分類</t>
    <rPh sb="0" eb="4">
      <t>ショウヒンブンルイ</t>
    </rPh>
    <phoneticPr fontId="2"/>
  </si>
  <si>
    <t>金額</t>
    <rPh sb="0" eb="2">
      <t>キンガク</t>
    </rPh>
    <phoneticPr fontId="2"/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</si>
  <si>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</si>
  <si>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</si>
  <si>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ガーデニング</t>
    <phoneticPr fontId="2"/>
  </si>
  <si>
    <t>商品名</t>
    <rPh sb="0" eb="3">
      <t>ショウヒンメイ</t>
    </rPh>
    <phoneticPr fontId="2"/>
  </si>
  <si>
    <t>売上番号</t>
    <rPh sb="0" eb="4">
      <t>ウリアゲバンゴウ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</si>
  <si>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</si>
  <si>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</si>
  <si>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本棚</t>
    <rPh sb="0" eb="2">
      <t>ホンダナ</t>
    </rPh>
    <phoneticPr fontId="2"/>
  </si>
  <si>
    <t>収納ボックス</t>
    <rPh sb="0" eb="2">
      <t>シュウノウ</t>
    </rPh>
    <phoneticPr fontId="2"/>
  </si>
  <si>
    <t>防災用品</t>
    <rPh sb="0" eb="2">
      <t>ボウサイ</t>
    </rPh>
    <rPh sb="2" eb="4">
      <t>ヨウヒン</t>
    </rPh>
    <phoneticPr fontId="2"/>
  </si>
  <si>
    <t>懐中電灯</t>
    <rPh sb="0" eb="2">
      <t>カイチュウ</t>
    </rPh>
    <rPh sb="2" eb="4">
      <t>デントウ</t>
    </rPh>
    <phoneticPr fontId="2"/>
  </si>
  <si>
    <t>フロアケース</t>
    <phoneticPr fontId="2"/>
  </si>
  <si>
    <t>野菜プランター</t>
    <rPh sb="0" eb="2">
      <t>ヤサイ</t>
    </rPh>
    <phoneticPr fontId="2"/>
  </si>
  <si>
    <t>ホルダー</t>
    <phoneticPr fontId="2"/>
  </si>
  <si>
    <t>ランタン</t>
    <phoneticPr fontId="2"/>
  </si>
  <si>
    <t>袖机</t>
    <rPh sb="0" eb="1">
      <t>ソデ</t>
    </rPh>
    <rPh sb="1" eb="2">
      <t>ヅクエ</t>
    </rPh>
    <phoneticPr fontId="2"/>
  </si>
  <si>
    <t>発電機</t>
    <rPh sb="0" eb="3">
      <t>ハツデンキ</t>
    </rPh>
    <phoneticPr fontId="2"/>
  </si>
  <si>
    <t>ファイルキャビネット</t>
    <phoneticPr fontId="2"/>
  </si>
  <si>
    <t>防災ラジオ</t>
    <rPh sb="0" eb="2">
      <t>ボウサイ</t>
    </rPh>
    <phoneticPr fontId="2"/>
  </si>
  <si>
    <t>水耕栽培キット</t>
    <rPh sb="0" eb="2">
      <t>スイコウ</t>
    </rPh>
    <rPh sb="2" eb="4">
      <t>サイバイ</t>
    </rPh>
    <phoneticPr fontId="2"/>
  </si>
  <si>
    <t>シュラフ</t>
    <phoneticPr fontId="2"/>
  </si>
  <si>
    <t>バインダー</t>
    <phoneticPr fontId="2"/>
  </si>
  <si>
    <t>カセットコンロ</t>
    <phoneticPr fontId="2"/>
  </si>
  <si>
    <t>壁掛けプランター</t>
    <rPh sb="0" eb="2">
      <t>カベカ</t>
    </rPh>
    <phoneticPr fontId="2"/>
  </si>
  <si>
    <t>書類チェスト</t>
    <rPh sb="0" eb="2">
      <t>ショルイ</t>
    </rPh>
    <phoneticPr fontId="2"/>
  </si>
  <si>
    <t>ヘルメット</t>
    <phoneticPr fontId="2"/>
  </si>
  <si>
    <t>名刺ファイル</t>
    <rPh sb="0" eb="2">
      <t>メイシ</t>
    </rPh>
    <phoneticPr fontId="2"/>
  </si>
  <si>
    <t>電池式照明</t>
    <rPh sb="0" eb="2">
      <t>デンチ</t>
    </rPh>
    <rPh sb="2" eb="3">
      <t>シキ</t>
    </rPh>
    <rPh sb="3" eb="5">
      <t>ショウメイ</t>
    </rPh>
    <phoneticPr fontId="2"/>
  </si>
  <si>
    <t>日付</t>
    <rPh sb="0" eb="2">
      <t>ヒヅケ</t>
    </rPh>
    <phoneticPr fontId="2"/>
  </si>
  <si>
    <t>プランター（大）</t>
    <rPh sb="6" eb="7">
      <t>ダイ</t>
    </rPh>
    <phoneticPr fontId="2"/>
  </si>
  <si>
    <t>プランター（中）</t>
    <rPh sb="6" eb="7">
      <t>チュウ</t>
    </rPh>
    <phoneticPr fontId="2"/>
  </si>
  <si>
    <t>店舗</t>
    <rPh sb="0" eb="2">
      <t>テンポ</t>
    </rPh>
    <phoneticPr fontId="2"/>
  </si>
  <si>
    <t>池袋</t>
    <rPh sb="0" eb="2">
      <t>イケブクロ</t>
    </rPh>
    <phoneticPr fontId="2"/>
  </si>
  <si>
    <t>新橋</t>
    <rPh sb="0" eb="2">
      <t>シンバシ</t>
    </rPh>
    <phoneticPr fontId="2"/>
  </si>
  <si>
    <t>横浜</t>
    <rPh sb="0" eb="2">
      <t>ヨコハマ</t>
    </rPh>
    <phoneticPr fontId="2"/>
  </si>
  <si>
    <t>横須賀</t>
    <rPh sb="0" eb="3">
      <t>ヨコスカ</t>
    </rPh>
    <phoneticPr fontId="2"/>
  </si>
  <si>
    <t>原宿</t>
    <rPh sb="0" eb="2">
      <t>ハラジュク</t>
    </rPh>
    <phoneticPr fontId="2"/>
  </si>
  <si>
    <t>八王子</t>
    <rPh sb="0" eb="3">
      <t>ハチオウジ</t>
    </rPh>
    <phoneticPr fontId="2"/>
  </si>
  <si>
    <t>鎌倉</t>
    <rPh sb="0" eb="2">
      <t>カマクラ</t>
    </rPh>
    <phoneticPr fontId="2"/>
  </si>
  <si>
    <t>八王子</t>
    <rPh sb="0" eb="3">
      <t>ハチオウジ</t>
    </rPh>
    <phoneticPr fontId="2"/>
  </si>
  <si>
    <t>売上管理表</t>
    <rPh sb="0" eb="5">
      <t>ウリアゲカンリヒョウ</t>
    </rPh>
    <phoneticPr fontId="2"/>
  </si>
  <si>
    <t>フラワースタンド</t>
    <phoneticPr fontId="2"/>
  </si>
  <si>
    <t>行ラベル</t>
  </si>
  <si>
    <t>オフィス家具</t>
  </si>
  <si>
    <t>ガーデニング</t>
  </si>
  <si>
    <t>文房具</t>
  </si>
  <si>
    <t>防災用品</t>
  </si>
  <si>
    <t>総計</t>
  </si>
  <si>
    <t>合計 / 金額</t>
  </si>
  <si>
    <t>列ラベル</t>
  </si>
  <si>
    <t>横須賀</t>
  </si>
  <si>
    <t>横浜</t>
  </si>
  <si>
    <t>鎌倉</t>
  </si>
  <si>
    <t>原宿</t>
  </si>
  <si>
    <t>新橋</t>
  </si>
  <si>
    <t>池袋</t>
  </si>
  <si>
    <t>八王子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</si>
</sst>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38" fontId="0" fillId="0" borderId="0" xfId="0" applyNumberFormat="1">
      <alignment vertical="center"/>
    </xf>
    <xf numFmtId="0" fontId="1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3">
    <cellStyle name="40% - アクセント 5" xfId="2" builtinId="4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11/relationships/timelineCache" Target="timelineCaches/timeline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[70_売上管理表.xlsx]グラフ!ピボットテーブル1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グラフ!$B$3:$B$4</c:f>
              <c:strCache>
                <c:ptCount val="1"/>
                <c:pt idx="0">
                  <c:v>横須賀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グラフ!$A$5:$A$9</c:f>
              <c:strCache>
                <c:ptCount val="4"/>
                <c:pt idx="0">
                  <c:v>オフィス家具</c:v>
                </c:pt>
                <c:pt idx="1">
                  <c:v>ガーデニング</c:v>
                </c:pt>
                <c:pt idx="2">
                  <c:v>文房具</c:v>
                </c:pt>
                <c:pt idx="3">
                  <c:v>防災用品</c:v>
                </c:pt>
              </c:strCache>
            </c:strRef>
          </c:cat>
          <c:val>
            <c:numRef>
              <c:f>グラフ!$B$5:$B$9</c:f>
              <c:numCache>
                <c:formatCode>General</c:formatCode>
                <c:ptCount val="4"/>
                <c:pt idx="0">
                  <c:v>21730</c:v>
                </c:pt>
                <c:pt idx="2">
                  <c:v>30300</c:v>
                </c:pt>
                <c:pt idx="3">
                  <c:v>206160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2-4333-A14E-3CDE572325D1}"/>
            </c:ext>
          </c:extLst>
        </c:ser>
        <c:ser>
          <c:idx val="1"/>
          <c:order val="1"/>
          <c:tx>
            <c:strRef>
              <c:f>グラフ!$C$3:$C$4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グラフ!$A$5:$A$9</c:f>
              <c:strCache>
                <c:ptCount val="4"/>
                <c:pt idx="0">
                  <c:v>オフィス家具</c:v>
                </c:pt>
                <c:pt idx="1">
                  <c:v>ガーデニング</c:v>
                </c:pt>
                <c:pt idx="2">
                  <c:v>文房具</c:v>
                </c:pt>
                <c:pt idx="3">
                  <c:v>防災用品</c:v>
                </c:pt>
              </c:strCache>
            </c:strRef>
          </c:cat>
          <c:val>
            <c:numRef>
              <c:f>グラフ!$C$5:$C$9</c:f>
              <c:numCache>
                <c:formatCode>General</c:formatCode>
                <c:ptCount val="4"/>
                <c:pt idx="0">
                  <c:v>16350</c:v>
                </c:pt>
                <c:pt idx="2">
                  <c:v>14000</c:v>
                </c:pt>
                <c:pt idx="3">
                  <c:v>15840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2-4333-A14E-3CDE572325D1}"/>
            </c:ext>
          </c:extLst>
        </c:ser>
        <c:ser>
          <c:idx val="2"/>
          <c:order val="2"/>
          <c:tx>
            <c:strRef>
              <c:f>グラフ!$D$3:$D$4</c:f>
              <c:strCache>
                <c:ptCount val="1"/>
                <c:pt idx="0">
                  <c:v>鎌倉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グラフ!$A$5:$A$9</c:f>
              <c:strCache>
                <c:ptCount val="4"/>
                <c:pt idx="0">
                  <c:v>オフィス家具</c:v>
                </c:pt>
                <c:pt idx="1">
                  <c:v>ガーデニング</c:v>
                </c:pt>
                <c:pt idx="2">
                  <c:v>文房具</c:v>
                </c:pt>
                <c:pt idx="3">
                  <c:v>防災用品</c:v>
                </c:pt>
              </c:strCache>
            </c:strRef>
          </c:cat>
          <c:val>
            <c:numRef>
              <c:f>グラフ!$D$5:$D$9</c:f>
              <c:numCache>
                <c:formatCode>General</c:formatCode>
                <c:ptCount val="4"/>
                <c:pt idx="1">
                  <c:v>20280</c:v>
                </c:pt>
                <c:pt idx="3">
                  <c:v>214030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2-4333-A14E-3CDE572325D1}"/>
            </c:ext>
          </c:extLst>
        </c:ser>
        <c:ser>
          <c:idx val="3"/>
          <c:order val="3"/>
          <c:tx>
            <c:strRef>
              <c:f>グラフ!$E$3:$E$4</c:f>
              <c:strCache>
                <c:ptCount val="1"/>
                <c:pt idx="0">
                  <c:v>原宿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グラフ!$A$5:$A$9</c:f>
              <c:strCache>
                <c:ptCount val="4"/>
                <c:pt idx="0">
                  <c:v>オフィス家具</c:v>
                </c:pt>
                <c:pt idx="1">
                  <c:v>ガーデニング</c:v>
                </c:pt>
                <c:pt idx="2">
                  <c:v>文房具</c:v>
                </c:pt>
                <c:pt idx="3">
                  <c:v>防災用品</c:v>
                </c:pt>
              </c:strCache>
            </c:strRef>
          </c:cat>
          <c:val>
            <c:numRef>
              <c:f>グラフ!$E$5:$E$9</c:f>
              <c:numCache>
                <c:formatCode>General</c:formatCode>
                <c:ptCount val="4"/>
                <c:pt idx="1">
                  <c:v>28960</c:v>
                </c:pt>
                <c:pt idx="3">
                  <c:v>16400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2-4333-A14E-3CDE572325D1}"/>
            </c:ext>
          </c:extLst>
        </c:ser>
        <c:ser>
          <c:idx val="4"/>
          <c:order val="4"/>
          <c:tx>
            <c:strRef>
              <c:f>グラフ!$F$3:$F$4</c:f>
              <c:strCache>
                <c:ptCount val="1"/>
                <c:pt idx="0">
                  <c:v>新橋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グラフ!$A$5:$A$9</c:f>
              <c:strCache>
                <c:ptCount val="4"/>
                <c:pt idx="0">
                  <c:v>オフィス家具</c:v>
                </c:pt>
                <c:pt idx="1">
                  <c:v>ガーデニング</c:v>
                </c:pt>
                <c:pt idx="2">
                  <c:v>文房具</c:v>
                </c:pt>
                <c:pt idx="3">
                  <c:v>防災用品</c:v>
                </c:pt>
              </c:strCache>
            </c:strRef>
          </c:cat>
          <c:val>
            <c:numRef>
              <c:f>グラフ!$F$5:$F$9</c:f>
              <c:numCache>
                <c:formatCode>General</c:formatCode>
                <c:ptCount val="4"/>
                <c:pt idx="0">
                  <c:v>38100</c:v>
                </c:pt>
                <c:pt idx="1">
                  <c:v>138010</c:v>
                </c:pt>
                <c:pt idx="2">
                  <c:v>3445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32-4333-A14E-3CDE572325D1}"/>
            </c:ext>
          </c:extLst>
        </c:ser>
        <c:ser>
          <c:idx val="5"/>
          <c:order val="5"/>
          <c:tx>
            <c:strRef>
              <c:f>グラフ!$G$3:$G$4</c:f>
              <c:strCache>
                <c:ptCount val="1"/>
                <c:pt idx="0">
                  <c:v>池袋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グラフ!$A$5:$A$9</c:f>
              <c:strCache>
                <c:ptCount val="4"/>
                <c:pt idx="0">
                  <c:v>オフィス家具</c:v>
                </c:pt>
                <c:pt idx="1">
                  <c:v>ガーデニング</c:v>
                </c:pt>
                <c:pt idx="2">
                  <c:v>文房具</c:v>
                </c:pt>
                <c:pt idx="3">
                  <c:v>防災用品</c:v>
                </c:pt>
              </c:strCache>
            </c:strRef>
          </c:cat>
          <c:val>
            <c:numRef>
              <c:f>グラフ!$G$5:$G$9</c:f>
              <c:numCache>
                <c:formatCode>General</c:formatCode>
                <c:ptCount val="4"/>
                <c:pt idx="0">
                  <c:v>121920</c:v>
                </c:pt>
                <c:pt idx="1">
                  <c:v>28650</c:v>
                </c:pt>
                <c:pt idx="3">
                  <c:v>48300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D32-4333-A14E-3CDE572325D1}"/>
            </c:ext>
          </c:extLst>
        </c:ser>
        <c:ser>
          <c:idx val="6"/>
          <c:order val="6"/>
          <c:tx>
            <c:strRef>
              <c:f>グラフ!$H$3:$H$4</c:f>
              <c:strCache>
                <c:ptCount val="1"/>
                <c:pt idx="0">
                  <c:v>八王子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グラフ!$A$5:$A$9</c:f>
              <c:strCache>
                <c:ptCount val="4"/>
                <c:pt idx="0">
                  <c:v>オフィス家具</c:v>
                </c:pt>
                <c:pt idx="1">
                  <c:v>ガーデニング</c:v>
                </c:pt>
                <c:pt idx="2">
                  <c:v>文房具</c:v>
                </c:pt>
                <c:pt idx="3">
                  <c:v>防災用品</c:v>
                </c:pt>
              </c:strCache>
            </c:strRef>
          </c:cat>
          <c:val>
            <c:numRef>
              <c:f>グラフ!$H$5:$H$9</c:f>
              <c:numCache>
                <c:formatCode>General</c:formatCode>
                <c:ptCount val="4"/>
                <c:pt idx="1">
                  <c:v>19450</c:v>
                </c:pt>
                <c:pt idx="2">
                  <c:v>33100</c:v>
                </c:pt>
                <c:pt idx="3">
                  <c:v>39000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D32-4333-A14E-3CDE57232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7933984"/>
        <c:axId val="517936864"/>
        <c:axId val="0"/>
      </c:bar3DChart>
      <c:catAx>
        <c:axId val="51793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7936864"/>
        <c:crosses val="autoZero"/>
        <c:auto val="1"/>
        <c:lblAlgn val="ctr"/>
        <c:lblOffset val="100"/>
        <c:noMultiLvlLbl val="0"/>
      </c:catAx>
      <c:valAx>
        <c:axId val="51793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793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9</xdr:row>
      <xdr:rowOff>57150</xdr:rowOff>
    </xdr:from>
    <xdr:to>
      <xdr:col>9</xdr:col>
      <xdr:colOff>219075</xdr:colOff>
      <xdr:row>15</xdr:row>
      <xdr:rowOff>219075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日付">
              <a:extLst>
                <a:ext uri="{FF2B5EF4-FFF2-40B4-BE49-F238E27FC236}">
                  <a16:creationId xmlns:a16="http://schemas.microsoft.com/office/drawing/2014/main" id="{9E756145-8EE0-F251-0489-4120FEB00FC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日付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95625" y="2200275"/>
              <a:ext cx="3333750" cy="1590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2013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11</xdr:row>
      <xdr:rowOff>233362</xdr:rowOff>
    </xdr:from>
    <xdr:to>
      <xdr:col>7</xdr:col>
      <xdr:colOff>28575</xdr:colOff>
      <xdr:row>23</xdr:row>
      <xdr:rowOff>119062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2FB09F7-BAEB-129A-ECEB-969356C98F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5510.602197337961" createdVersion="8" refreshedVersion="8" minRefreshableVersion="3" recordCount="34" xr:uid="{37F0B0A4-6D04-4FA0-AFE5-389B05E5225A}">
  <cacheSource type="worksheet">
    <worksheetSource ref="A3:H37" sheet="Sheet1"/>
  </cacheSource>
  <cacheFields count="10">
    <cacheField name="売上番号" numFmtId="0">
      <sharedItems containsSemiMixedTypes="0" containsString="0" containsNumber="1" containsInteger="1" minValue="101" maxValue="134"/>
    </cacheField>
    <cacheField name="日付" numFmtId="176">
      <sharedItems containsSemiMixedTypes="0" containsNonDate="0" containsDate="1" containsString="0" minDate="2025-01-01T00:00:00" maxDate="2025-05-02T00:00:00" count="6">
        <d v="2025-01-01T00:00:00"/>
        <d v="2025-01-10T00:00:00"/>
        <d v="2025-02-01T00:00:00"/>
        <d v="2025-03-01T00:00:00"/>
        <d v="2025-04-01T00:00:00"/>
        <d v="2025-05-01T00:00:00"/>
      </sharedItems>
      <fieldGroup par="9"/>
    </cacheField>
    <cacheField name="店舗" numFmtId="0">
      <sharedItems count="7">
        <s v="原宿"/>
        <s v="八王子"/>
        <s v="池袋"/>
        <s v="新橋"/>
        <s v="横浜"/>
        <s v="横須賀"/>
        <s v="鎌倉"/>
      </sharedItems>
    </cacheField>
    <cacheField name="商品分類" numFmtId="0">
      <sharedItems count="4">
        <s v="ガーデニング"/>
        <s v="文房具"/>
        <s v="オフィス家具"/>
        <s v="防災用品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689" maxValue="99800"/>
    </cacheField>
    <cacheField name="数量" numFmtId="0">
      <sharedItems containsSemiMixedTypes="0" containsString="0" containsNumber="1" containsInteger="1" minValue="2" maxValue="20"/>
    </cacheField>
    <cacheField name="金額" numFmtId="38">
      <sharedItems containsSemiMixedTypes="0" containsString="0" containsNumber="1" containsInteger="1" minValue="3445" maxValue="199600" count="34">
        <n v="7250"/>
        <n v="14200"/>
        <n v="26670"/>
        <n v="3445"/>
        <n v="15840"/>
        <n v="5510"/>
        <n v="39000"/>
        <n v="95250"/>
        <n v="13300"/>
        <n v="16350"/>
        <n v="12400"/>
        <n v="199600"/>
        <n v="38100"/>
        <n v="28800"/>
        <n v="20070"/>
        <n v="46080"/>
        <n v="40140"/>
        <n v="16400"/>
        <n v="19450"/>
        <n v="8400"/>
        <n v="6560"/>
        <n v="19500"/>
        <n v="17360"/>
        <n v="16220"/>
        <n v="26800"/>
        <n v="30300"/>
        <n v="16250"/>
        <n v="4350"/>
        <n v="10500"/>
        <n v="62250"/>
        <n v="20280"/>
        <n v="65600"/>
        <n v="77800"/>
        <n v="14000"/>
      </sharedItems>
    </cacheField>
    <cacheField name="日 (日付)" numFmtId="0" databaseField="0">
      <fieldGroup base="1">
        <rangePr groupBy="days" startDate="2025-01-01T00:00:00" endDate="2025-05-02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5/2"/>
        </groupItems>
      </fieldGroup>
    </cacheField>
    <cacheField name="月 (日付)" numFmtId="0" databaseField="0">
      <fieldGroup base="1">
        <rangePr groupBy="months" startDate="2025-01-01T00:00:00" endDate="2025-05-02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5/2"/>
        </groupItems>
      </fieldGroup>
    </cacheField>
  </cacheFields>
  <extLst>
    <ext xmlns:x14="http://schemas.microsoft.com/office/spreadsheetml/2009/9/main" uri="{725AE2AE-9491-48be-B2B4-4EB974FC3084}">
      <x14:pivotCacheDefinition pivotCacheId="11465157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n v="101"/>
    <x v="0"/>
    <x v="0"/>
    <x v="0"/>
    <s v="野菜プランター"/>
    <n v="1450"/>
    <n v="5"/>
    <x v="0"/>
  </r>
  <r>
    <n v="102"/>
    <x v="0"/>
    <x v="1"/>
    <x v="1"/>
    <s v="ホルダー"/>
    <n v="3550"/>
    <n v="4"/>
    <x v="1"/>
  </r>
  <r>
    <n v="103"/>
    <x v="0"/>
    <x v="2"/>
    <x v="2"/>
    <s v="本棚"/>
    <n v="8890"/>
    <n v="3"/>
    <x v="2"/>
  </r>
  <r>
    <n v="104"/>
    <x v="0"/>
    <x v="3"/>
    <x v="1"/>
    <s v="収納ボックス"/>
    <n v="689"/>
    <n v="5"/>
    <x v="3"/>
  </r>
  <r>
    <n v="105"/>
    <x v="0"/>
    <x v="4"/>
    <x v="3"/>
    <s v="懐中電灯"/>
    <n v="1980"/>
    <n v="8"/>
    <x v="4"/>
  </r>
  <r>
    <n v="106"/>
    <x v="0"/>
    <x v="5"/>
    <x v="2"/>
    <s v="フロアケース"/>
    <n v="2755"/>
    <n v="2"/>
    <x v="5"/>
  </r>
  <r>
    <n v="107"/>
    <x v="0"/>
    <x v="1"/>
    <x v="3"/>
    <s v="カセットコンロ"/>
    <n v="3250"/>
    <n v="12"/>
    <x v="6"/>
  </r>
  <r>
    <n v="108"/>
    <x v="1"/>
    <x v="2"/>
    <x v="2"/>
    <s v="ファイルキャビネット"/>
    <n v="19050"/>
    <n v="5"/>
    <x v="7"/>
  </r>
  <r>
    <n v="109"/>
    <x v="2"/>
    <x v="6"/>
    <x v="3"/>
    <s v="ランタン"/>
    <n v="6650"/>
    <n v="2"/>
    <x v="8"/>
  </r>
  <r>
    <n v="110"/>
    <x v="2"/>
    <x v="4"/>
    <x v="2"/>
    <s v="袖机"/>
    <n v="5450"/>
    <n v="3"/>
    <x v="9"/>
  </r>
  <r>
    <n v="111"/>
    <x v="2"/>
    <x v="2"/>
    <x v="0"/>
    <s v="壁掛けプランター"/>
    <n v="2480"/>
    <n v="5"/>
    <x v="10"/>
  </r>
  <r>
    <n v="112"/>
    <x v="2"/>
    <x v="5"/>
    <x v="3"/>
    <s v="発電機"/>
    <n v="99800"/>
    <n v="2"/>
    <x v="11"/>
  </r>
  <r>
    <n v="113"/>
    <x v="2"/>
    <x v="3"/>
    <x v="2"/>
    <s v="ファイルキャビネット"/>
    <n v="19050"/>
    <n v="2"/>
    <x v="12"/>
  </r>
  <r>
    <n v="114"/>
    <x v="2"/>
    <x v="2"/>
    <x v="3"/>
    <s v="防災ラジオ"/>
    <n v="5760"/>
    <n v="5"/>
    <x v="13"/>
  </r>
  <r>
    <n v="115"/>
    <x v="3"/>
    <x v="3"/>
    <x v="0"/>
    <s v="プランター（大）"/>
    <n v="6690"/>
    <n v="3"/>
    <x v="14"/>
  </r>
  <r>
    <n v="116"/>
    <x v="3"/>
    <x v="6"/>
    <x v="3"/>
    <s v="防災ラジオ"/>
    <n v="5760"/>
    <n v="8"/>
    <x v="15"/>
  </r>
  <r>
    <n v="117"/>
    <x v="3"/>
    <x v="3"/>
    <x v="0"/>
    <s v="水耕栽培キット"/>
    <n v="6690"/>
    <n v="6"/>
    <x v="16"/>
  </r>
  <r>
    <n v="118"/>
    <x v="3"/>
    <x v="0"/>
    <x v="3"/>
    <s v="シュラフ"/>
    <n v="3280"/>
    <n v="5"/>
    <x v="17"/>
  </r>
  <r>
    <n v="119"/>
    <x v="3"/>
    <x v="1"/>
    <x v="0"/>
    <s v="ランタン"/>
    <n v="3890"/>
    <n v="5"/>
    <x v="18"/>
  </r>
  <r>
    <n v="120"/>
    <x v="3"/>
    <x v="1"/>
    <x v="1"/>
    <s v="バインダー"/>
    <n v="700"/>
    <n v="12"/>
    <x v="19"/>
  </r>
  <r>
    <n v="121"/>
    <x v="3"/>
    <x v="5"/>
    <x v="3"/>
    <s v="シュラフ"/>
    <n v="3280"/>
    <n v="2"/>
    <x v="20"/>
  </r>
  <r>
    <n v="122"/>
    <x v="4"/>
    <x v="2"/>
    <x v="3"/>
    <s v="カセットコンロ"/>
    <n v="3250"/>
    <n v="6"/>
    <x v="21"/>
  </r>
  <r>
    <n v="123"/>
    <x v="4"/>
    <x v="0"/>
    <x v="0"/>
    <s v="壁掛けプランター"/>
    <n v="2480"/>
    <n v="7"/>
    <x v="22"/>
  </r>
  <r>
    <n v="124"/>
    <x v="4"/>
    <x v="5"/>
    <x v="2"/>
    <s v="書類チェスト"/>
    <n v="4055"/>
    <n v="4"/>
    <x v="23"/>
  </r>
  <r>
    <n v="125"/>
    <x v="4"/>
    <x v="6"/>
    <x v="3"/>
    <s v="ヘルメット"/>
    <n v="2680"/>
    <n v="10"/>
    <x v="24"/>
  </r>
  <r>
    <n v="126"/>
    <x v="4"/>
    <x v="5"/>
    <x v="1"/>
    <s v="名刺ファイル"/>
    <n v="1515"/>
    <n v="20"/>
    <x v="25"/>
  </r>
  <r>
    <n v="127"/>
    <x v="4"/>
    <x v="2"/>
    <x v="0"/>
    <s v="プランター（中）"/>
    <n v="3250"/>
    <n v="5"/>
    <x v="26"/>
  </r>
  <r>
    <n v="128"/>
    <x v="4"/>
    <x v="0"/>
    <x v="0"/>
    <s v="野菜プランター"/>
    <n v="1450"/>
    <n v="3"/>
    <x v="27"/>
  </r>
  <r>
    <n v="129"/>
    <x v="4"/>
    <x v="1"/>
    <x v="1"/>
    <s v="バインダー"/>
    <n v="700"/>
    <n v="15"/>
    <x v="28"/>
  </r>
  <r>
    <n v="130"/>
    <x v="5"/>
    <x v="6"/>
    <x v="3"/>
    <s v="電池式照明"/>
    <n v="12450"/>
    <n v="5"/>
    <x v="29"/>
  </r>
  <r>
    <n v="131"/>
    <x v="5"/>
    <x v="6"/>
    <x v="0"/>
    <s v="フラワースタンド"/>
    <n v="1690"/>
    <n v="12"/>
    <x v="30"/>
  </r>
  <r>
    <n v="132"/>
    <x v="5"/>
    <x v="6"/>
    <x v="3"/>
    <s v="シュラフ"/>
    <n v="3280"/>
    <n v="20"/>
    <x v="31"/>
  </r>
  <r>
    <n v="133"/>
    <x v="5"/>
    <x v="3"/>
    <x v="0"/>
    <s v="ランタン"/>
    <n v="3890"/>
    <n v="20"/>
    <x v="32"/>
  </r>
  <r>
    <n v="134"/>
    <x v="5"/>
    <x v="4"/>
    <x v="1"/>
    <s v="バインダー"/>
    <n v="700"/>
    <n v="20"/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482ED6-B238-4FA7-A77F-7062AEEAFE52}" name="ピボットテーブル1" cacheId="7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outline="1" outlineData="1" multipleFieldFilters="0">
  <location ref="A3:I9" firstHeaderRow="1" firstDataRow="2" firstDataCol="1"/>
  <pivotFields count="10">
    <pivotField showAll="0"/>
    <pivotField numFmtId="176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8">
        <item x="5"/>
        <item x="4"/>
        <item x="6"/>
        <item x="0"/>
        <item x="3"/>
        <item x="2"/>
        <item x="1"/>
        <item t="default"/>
      </items>
    </pivotField>
    <pivotField axis="axisRow" showAll="0">
      <items count="5">
        <item x="2"/>
        <item x="0"/>
        <item x="1"/>
        <item x="3"/>
        <item t="default"/>
      </items>
    </pivotField>
    <pivotField showAll="0"/>
    <pivotField numFmtId="38" showAll="0"/>
    <pivotField showAll="0"/>
    <pivotField dataField="1" numFmtId="38" showAll="0">
      <items count="35">
        <item x="3"/>
        <item x="27"/>
        <item x="5"/>
        <item x="20"/>
        <item x="0"/>
        <item x="19"/>
        <item x="28"/>
        <item x="10"/>
        <item x="8"/>
        <item x="33"/>
        <item x="1"/>
        <item x="4"/>
        <item x="23"/>
        <item x="26"/>
        <item x="9"/>
        <item x="17"/>
        <item x="22"/>
        <item x="18"/>
        <item x="21"/>
        <item x="14"/>
        <item x="30"/>
        <item x="2"/>
        <item x="24"/>
        <item x="13"/>
        <item x="25"/>
        <item x="12"/>
        <item x="6"/>
        <item x="16"/>
        <item x="15"/>
        <item x="29"/>
        <item x="31"/>
        <item x="32"/>
        <item x="7"/>
        <item x="11"/>
        <item t="default"/>
      </items>
    </pivotField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AF7411-CE49-411F-B605-7962FB1979D7}" name="ピボットテーブル1" cacheId="7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2">
  <location ref="A3:I9" firstHeaderRow="1" firstDataRow="2" firstDataCol="1"/>
  <pivotFields count="10">
    <pivotField showAll="0"/>
    <pivotField numFmtId="176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8">
        <item x="5"/>
        <item x="4"/>
        <item x="6"/>
        <item x="0"/>
        <item x="3"/>
        <item x="2"/>
        <item x="1"/>
        <item t="default"/>
      </items>
    </pivotField>
    <pivotField axis="axisRow" showAll="0">
      <items count="5">
        <item x="2"/>
        <item x="0"/>
        <item x="1"/>
        <item x="3"/>
        <item t="default"/>
      </items>
    </pivotField>
    <pivotField showAll="0"/>
    <pivotField numFmtId="38" showAll="0"/>
    <pivotField showAll="0"/>
    <pivotField dataField="1" numFmtId="38" showAll="0">
      <items count="35">
        <item x="3"/>
        <item x="27"/>
        <item x="5"/>
        <item x="20"/>
        <item x="0"/>
        <item x="19"/>
        <item x="28"/>
        <item x="10"/>
        <item x="8"/>
        <item x="33"/>
        <item x="1"/>
        <item x="4"/>
        <item x="23"/>
        <item x="26"/>
        <item x="9"/>
        <item x="17"/>
        <item x="22"/>
        <item x="18"/>
        <item x="21"/>
        <item x="14"/>
        <item x="30"/>
        <item x="2"/>
        <item x="24"/>
        <item x="13"/>
        <item x="25"/>
        <item x="12"/>
        <item x="6"/>
        <item x="16"/>
        <item x="15"/>
        <item x="29"/>
        <item x="31"/>
        <item x="32"/>
        <item x="7"/>
        <item x="11"/>
        <item t="default"/>
      </items>
    </pivotField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金額" fld="7" baseField="0" baseItem="0"/>
  </dataFields>
  <chartFormats count="7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日付" xr10:uid="{908F7B32-D02D-458A-93C5-4CB1D3AE640F}" sourceName="日付">
  <pivotTables>
    <pivotTable tabId="7" name="ピボットテーブル1"/>
  </pivotTables>
  <state minimalRefreshVersion="6" lastRefreshVersion="6" pivotCacheId="114651570" filterType="unknown">
    <bounds startDate="2025-01-01T00:00:00" endDate="2026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日付" xr10:uid="{534F0A7C-704A-4A96-9458-BD1D6AC9EB51}" cache="NativeTimeline_日付" caption="日付" level="2" selectionLevel="2" scrollPosition="2025-01-01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4A52D-06AC-4646-B916-F5ED5DD416B3}">
  <dimension ref="A3:I9"/>
  <sheetViews>
    <sheetView tabSelected="1" topLeftCell="A2" workbookViewId="0">
      <selection activeCell="A2" sqref="A2"/>
    </sheetView>
  </sheetViews>
  <sheetFormatPr defaultRowHeight="18.75" x14ac:dyDescent="0.4"/>
  <cols>
    <col min="1" max="1" width="13" bestFit="1" customWidth="1"/>
    <col min="2" max="2" width="11.25" bestFit="1" customWidth="1"/>
    <col min="3" max="3" width="7.375" bestFit="1" customWidth="1"/>
    <col min="4" max="4" width="8.5" bestFit="1" customWidth="1"/>
    <col min="5" max="5" width="7.375" bestFit="1" customWidth="1"/>
    <col min="6" max="7" width="8.5" bestFit="1" customWidth="1"/>
    <col min="8" max="8" width="7.375" bestFit="1" customWidth="1"/>
    <col min="9" max="9" width="9.625" bestFit="1" customWidth="1"/>
  </cols>
  <sheetData>
    <row r="3" spans="1:9" x14ac:dyDescent="0.4">
      <c r="A3" s="7" t="s">
        <v>50</v>
      </c>
      <c r="B3" s="7" t="s">
        <v>51</v>
      </c>
    </row>
    <row r="4" spans="1:9" x14ac:dyDescent="0.4">
      <c r="A4" s="7" t="s">
        <v>44</v>
      </c>
      <c r="B4" t="s">
        <v>52</v>
      </c>
      <c r="C4" t="s">
        <v>53</v>
      </c>
      <c r="D4" t="s">
        <v>54</v>
      </c>
      <c r="E4" t="s">
        <v>55</v>
      </c>
      <c r="F4" t="s">
        <v>56</v>
      </c>
      <c r="G4" t="s">
        <v>57</v>
      </c>
      <c r="H4" t="s">
        <v>58</v>
      </c>
      <c r="I4" t="s">
        <v>49</v>
      </c>
    </row>
    <row r="5" spans="1:9" x14ac:dyDescent="0.4">
      <c r="A5" s="8" t="s">
        <v>45</v>
      </c>
      <c r="B5" s="9">
        <v>21730</v>
      </c>
      <c r="C5" s="9">
        <v>16350</v>
      </c>
      <c r="D5" s="9"/>
      <c r="E5" s="9"/>
      <c r="F5" s="9">
        <v>38100</v>
      </c>
      <c r="G5" s="9">
        <v>121920</v>
      </c>
      <c r="H5" s="9"/>
      <c r="I5" s="9">
        <v>198100</v>
      </c>
    </row>
    <row r="6" spans="1:9" x14ac:dyDescent="0.4">
      <c r="A6" s="8" t="s">
        <v>46</v>
      </c>
      <c r="B6" s="9"/>
      <c r="C6" s="9"/>
      <c r="D6" s="9">
        <v>20280</v>
      </c>
      <c r="E6" s="9">
        <v>28960</v>
      </c>
      <c r="F6" s="9">
        <v>138010</v>
      </c>
      <c r="G6" s="9">
        <v>28650</v>
      </c>
      <c r="H6" s="9">
        <v>19450</v>
      </c>
      <c r="I6" s="9">
        <v>235350</v>
      </c>
    </row>
    <row r="7" spans="1:9" x14ac:dyDescent="0.4">
      <c r="A7" s="8" t="s">
        <v>47</v>
      </c>
      <c r="B7" s="9">
        <v>30300</v>
      </c>
      <c r="C7" s="9">
        <v>14000</v>
      </c>
      <c r="D7" s="9"/>
      <c r="E7" s="9"/>
      <c r="F7" s="9">
        <v>3445</v>
      </c>
      <c r="G7" s="9"/>
      <c r="H7" s="9">
        <v>33100</v>
      </c>
      <c r="I7" s="9">
        <v>80845</v>
      </c>
    </row>
    <row r="8" spans="1:9" x14ac:dyDescent="0.4">
      <c r="A8" s="8" t="s">
        <v>48</v>
      </c>
      <c r="B8" s="9">
        <v>206160</v>
      </c>
      <c r="C8" s="9">
        <v>15840</v>
      </c>
      <c r="D8" s="9">
        <v>214030</v>
      </c>
      <c r="E8" s="9">
        <v>16400</v>
      </c>
      <c r="F8" s="9"/>
      <c r="G8" s="9">
        <v>48300</v>
      </c>
      <c r="H8" s="9">
        <v>39000</v>
      </c>
      <c r="I8" s="9">
        <v>539730</v>
      </c>
    </row>
    <row r="9" spans="1:9" x14ac:dyDescent="0.4">
      <c r="A9" s="8" t="s">
        <v>49</v>
      </c>
      <c r="B9" s="9">
        <v>258190</v>
      </c>
      <c r="C9" s="9">
        <v>46190</v>
      </c>
      <c r="D9" s="9">
        <v>234310</v>
      </c>
      <c r="E9" s="9">
        <v>45360</v>
      </c>
      <c r="F9" s="9">
        <v>179555</v>
      </c>
      <c r="G9" s="9">
        <v>198870</v>
      </c>
      <c r="H9" s="9">
        <v>91550</v>
      </c>
      <c r="I9" s="9">
        <v>1054025</v>
      </c>
    </row>
  </sheetData>
  <phoneticPr fontId="2"/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06892-403A-4D2A-920D-D0639880181C}">
  <sheetPr>
    <pageSetUpPr fitToPage="1"/>
  </sheetPr>
  <dimension ref="A1:H38"/>
  <sheetViews>
    <sheetView topLeftCell="A3" zoomScaleNormal="100" workbookViewId="0">
      <selection activeCell="A3" sqref="A3"/>
    </sheetView>
  </sheetViews>
  <sheetFormatPr defaultRowHeight="18.75" x14ac:dyDescent="0.4"/>
  <cols>
    <col min="1" max="1" width="9.125" customWidth="1"/>
    <col min="2" max="2" width="7" customWidth="1"/>
    <col min="3" max="3" width="9.125" bestFit="1" customWidth="1"/>
    <col min="4" max="4" width="14.375" customWidth="1"/>
    <col min="5" max="5" width="22.625" customWidth="1"/>
    <col min="6" max="6" width="7" bestFit="1" customWidth="1"/>
    <col min="7" max="7" width="6.125" customWidth="1"/>
    <col min="8" max="8" width="9.5" customWidth="1"/>
    <col min="9" max="9" width="3.75" customWidth="1"/>
    <col min="10" max="10" width="15.75" customWidth="1"/>
    <col min="11" max="11" width="3.5" customWidth="1"/>
  </cols>
  <sheetData>
    <row r="1" spans="1:8" x14ac:dyDescent="0.4">
      <c r="A1" s="1" t="s">
        <v>42</v>
      </c>
    </row>
    <row r="2" spans="1:8" x14ac:dyDescent="0.4">
      <c r="A2" s="1"/>
    </row>
    <row r="3" spans="1:8" x14ac:dyDescent="0.4">
      <c r="A3" s="3" t="s">
        <v>6</v>
      </c>
      <c r="B3" s="3" t="s">
        <v>30</v>
      </c>
      <c r="C3" s="3" t="s">
        <v>33</v>
      </c>
      <c r="D3" s="3" t="s">
        <v>0</v>
      </c>
      <c r="E3" s="3" t="s">
        <v>5</v>
      </c>
      <c r="F3" s="3" t="s">
        <v>7</v>
      </c>
      <c r="G3" s="3" t="s">
        <v>8</v>
      </c>
      <c r="H3" s="3" t="s">
        <v>1</v>
      </c>
    </row>
    <row r="4" spans="1:8" x14ac:dyDescent="0.4">
      <c r="A4" s="4">
        <v>101</v>
      </c>
      <c r="B4" s="5">
        <v>45658</v>
      </c>
      <c r="C4" s="4" t="s">
        <v>38</v>
      </c>
      <c r="D4" s="4" t="s">
        <v>4</v>
      </c>
      <c r="E4" s="4" t="s">
        <v>14</v>
      </c>
      <c r="F4" s="6">
        <v>1450</v>
      </c>
      <c r="G4" s="4">
        <v>5</v>
      </c>
      <c r="H4" s="6">
        <f>F4*G4</f>
        <v>7250</v>
      </c>
    </row>
    <row r="5" spans="1:8" x14ac:dyDescent="0.4">
      <c r="A5" s="4">
        <v>102</v>
      </c>
      <c r="B5" s="5">
        <v>45658</v>
      </c>
      <c r="C5" s="4" t="s">
        <v>39</v>
      </c>
      <c r="D5" s="4" t="s">
        <v>3</v>
      </c>
      <c r="E5" s="4" t="s">
        <v>15</v>
      </c>
      <c r="F5" s="6">
        <v>3550</v>
      </c>
      <c r="G5" s="4">
        <v>4</v>
      </c>
      <c r="H5" s="6">
        <f>F5*G5</f>
        <v>14200</v>
      </c>
    </row>
    <row r="6" spans="1:8" x14ac:dyDescent="0.4">
      <c r="A6" s="4">
        <v>103</v>
      </c>
      <c r="B6" s="5">
        <v>45658</v>
      </c>
      <c r="C6" s="4" t="s">
        <v>34</v>
      </c>
      <c r="D6" s="4" t="s">
        <v>2</v>
      </c>
      <c r="E6" s="4" t="s">
        <v>9</v>
      </c>
      <c r="F6" s="6">
        <v>8890</v>
      </c>
      <c r="G6" s="4">
        <v>3</v>
      </c>
      <c r="H6" s="6">
        <f>F6*G6</f>
        <v>26670</v>
      </c>
    </row>
    <row r="7" spans="1:8" x14ac:dyDescent="0.4">
      <c r="A7" s="4">
        <v>104</v>
      </c>
      <c r="B7" s="5">
        <v>45658</v>
      </c>
      <c r="C7" s="4" t="s">
        <v>35</v>
      </c>
      <c r="D7" s="4" t="s">
        <v>3</v>
      </c>
      <c r="E7" s="4" t="s">
        <v>10</v>
      </c>
      <c r="F7" s="6">
        <v>689</v>
      </c>
      <c r="G7" s="4">
        <v>5</v>
      </c>
      <c r="H7" s="6">
        <f t="shared" ref="H7:H37" si="0">F7*G7</f>
        <v>3445</v>
      </c>
    </row>
    <row r="8" spans="1:8" x14ac:dyDescent="0.4">
      <c r="A8" s="4">
        <v>105</v>
      </c>
      <c r="B8" s="5">
        <v>45658</v>
      </c>
      <c r="C8" s="4" t="s">
        <v>36</v>
      </c>
      <c r="D8" s="4" t="s">
        <v>11</v>
      </c>
      <c r="E8" s="4" t="s">
        <v>12</v>
      </c>
      <c r="F8" s="6">
        <v>1980</v>
      </c>
      <c r="G8" s="4">
        <v>8</v>
      </c>
      <c r="H8" s="6">
        <f t="shared" si="0"/>
        <v>15840</v>
      </c>
    </row>
    <row r="9" spans="1:8" x14ac:dyDescent="0.4">
      <c r="A9" s="4">
        <v>106</v>
      </c>
      <c r="B9" s="5">
        <v>45658</v>
      </c>
      <c r="C9" s="4" t="s">
        <v>37</v>
      </c>
      <c r="D9" s="4" t="s">
        <v>2</v>
      </c>
      <c r="E9" s="4" t="s">
        <v>13</v>
      </c>
      <c r="F9" s="6">
        <v>2755</v>
      </c>
      <c r="G9" s="4">
        <v>2</v>
      </c>
      <c r="H9" s="6">
        <f t="shared" si="0"/>
        <v>5510</v>
      </c>
    </row>
    <row r="10" spans="1:8" x14ac:dyDescent="0.4">
      <c r="A10" s="4">
        <v>107</v>
      </c>
      <c r="B10" s="5">
        <v>45658</v>
      </c>
      <c r="C10" s="4" t="s">
        <v>39</v>
      </c>
      <c r="D10" s="4" t="s">
        <v>11</v>
      </c>
      <c r="E10" s="4" t="s">
        <v>24</v>
      </c>
      <c r="F10" s="6">
        <v>3250</v>
      </c>
      <c r="G10" s="4">
        <v>12</v>
      </c>
      <c r="H10" s="6">
        <f>F10*G10</f>
        <v>39000</v>
      </c>
    </row>
    <row r="11" spans="1:8" x14ac:dyDescent="0.4">
      <c r="A11" s="4">
        <v>108</v>
      </c>
      <c r="B11" s="5">
        <v>45667</v>
      </c>
      <c r="C11" s="4" t="s">
        <v>34</v>
      </c>
      <c r="D11" s="4" t="s">
        <v>2</v>
      </c>
      <c r="E11" s="4" t="s">
        <v>19</v>
      </c>
      <c r="F11" s="6">
        <v>19050</v>
      </c>
      <c r="G11" s="4">
        <v>5</v>
      </c>
      <c r="H11" s="6">
        <f>F11*G11</f>
        <v>95250</v>
      </c>
    </row>
    <row r="12" spans="1:8" x14ac:dyDescent="0.4">
      <c r="A12" s="4">
        <v>109</v>
      </c>
      <c r="B12" s="5">
        <v>45689</v>
      </c>
      <c r="C12" s="4" t="s">
        <v>40</v>
      </c>
      <c r="D12" s="4" t="s">
        <v>11</v>
      </c>
      <c r="E12" s="4" t="s">
        <v>16</v>
      </c>
      <c r="F12" s="6">
        <v>6650</v>
      </c>
      <c r="G12" s="4">
        <v>2</v>
      </c>
      <c r="H12" s="6">
        <f t="shared" si="0"/>
        <v>13300</v>
      </c>
    </row>
    <row r="13" spans="1:8" x14ac:dyDescent="0.4">
      <c r="A13" s="4">
        <v>110</v>
      </c>
      <c r="B13" s="5">
        <v>45689</v>
      </c>
      <c r="C13" s="4" t="s">
        <v>36</v>
      </c>
      <c r="D13" s="4" t="s">
        <v>2</v>
      </c>
      <c r="E13" s="4" t="s">
        <v>17</v>
      </c>
      <c r="F13" s="6">
        <v>5450</v>
      </c>
      <c r="G13" s="4">
        <v>3</v>
      </c>
      <c r="H13" s="6">
        <f t="shared" si="0"/>
        <v>16350</v>
      </c>
    </row>
    <row r="14" spans="1:8" x14ac:dyDescent="0.4">
      <c r="A14" s="4">
        <v>111</v>
      </c>
      <c r="B14" s="5">
        <v>45689</v>
      </c>
      <c r="C14" s="4" t="s">
        <v>34</v>
      </c>
      <c r="D14" s="4" t="s">
        <v>4</v>
      </c>
      <c r="E14" s="4" t="s">
        <v>25</v>
      </c>
      <c r="F14" s="6">
        <v>2480</v>
      </c>
      <c r="G14" s="4">
        <v>5</v>
      </c>
      <c r="H14" s="6">
        <f t="shared" si="0"/>
        <v>12400</v>
      </c>
    </row>
    <row r="15" spans="1:8" x14ac:dyDescent="0.4">
      <c r="A15" s="4">
        <v>112</v>
      </c>
      <c r="B15" s="5">
        <v>45689</v>
      </c>
      <c r="C15" s="4" t="s">
        <v>37</v>
      </c>
      <c r="D15" s="4" t="s">
        <v>11</v>
      </c>
      <c r="E15" s="4" t="s">
        <v>18</v>
      </c>
      <c r="F15" s="6">
        <v>99800</v>
      </c>
      <c r="G15" s="4">
        <v>2</v>
      </c>
      <c r="H15" s="6">
        <f t="shared" si="0"/>
        <v>199600</v>
      </c>
    </row>
    <row r="16" spans="1:8" x14ac:dyDescent="0.4">
      <c r="A16" s="4">
        <v>113</v>
      </c>
      <c r="B16" s="5">
        <v>45689</v>
      </c>
      <c r="C16" s="4" t="s">
        <v>35</v>
      </c>
      <c r="D16" s="4" t="s">
        <v>2</v>
      </c>
      <c r="E16" s="4" t="s">
        <v>19</v>
      </c>
      <c r="F16" s="6">
        <v>19050</v>
      </c>
      <c r="G16" s="4">
        <v>2</v>
      </c>
      <c r="H16" s="6">
        <f t="shared" si="0"/>
        <v>38100</v>
      </c>
    </row>
    <row r="17" spans="1:8" x14ac:dyDescent="0.4">
      <c r="A17" s="4">
        <v>114</v>
      </c>
      <c r="B17" s="5">
        <v>45689</v>
      </c>
      <c r="C17" s="4" t="s">
        <v>34</v>
      </c>
      <c r="D17" s="4" t="s">
        <v>11</v>
      </c>
      <c r="E17" s="4" t="s">
        <v>20</v>
      </c>
      <c r="F17" s="6">
        <v>5760</v>
      </c>
      <c r="G17" s="4">
        <v>5</v>
      </c>
      <c r="H17" s="6">
        <f t="shared" si="0"/>
        <v>28800</v>
      </c>
    </row>
    <row r="18" spans="1:8" x14ac:dyDescent="0.4">
      <c r="A18" s="4">
        <v>115</v>
      </c>
      <c r="B18" s="5">
        <v>45717</v>
      </c>
      <c r="C18" s="4" t="s">
        <v>35</v>
      </c>
      <c r="D18" s="4" t="s">
        <v>4</v>
      </c>
      <c r="E18" s="4" t="s">
        <v>31</v>
      </c>
      <c r="F18" s="6">
        <v>6690</v>
      </c>
      <c r="G18" s="4">
        <v>3</v>
      </c>
      <c r="H18" s="6">
        <f t="shared" si="0"/>
        <v>20070</v>
      </c>
    </row>
    <row r="19" spans="1:8" x14ac:dyDescent="0.4">
      <c r="A19" s="4">
        <v>116</v>
      </c>
      <c r="B19" s="5">
        <v>45717</v>
      </c>
      <c r="C19" s="4" t="s">
        <v>40</v>
      </c>
      <c r="D19" s="4" t="s">
        <v>11</v>
      </c>
      <c r="E19" s="4" t="s">
        <v>20</v>
      </c>
      <c r="F19" s="6">
        <v>5760</v>
      </c>
      <c r="G19" s="4">
        <v>8</v>
      </c>
      <c r="H19" s="6">
        <f>F19*G19</f>
        <v>46080</v>
      </c>
    </row>
    <row r="20" spans="1:8" x14ac:dyDescent="0.4">
      <c r="A20" s="4">
        <v>117</v>
      </c>
      <c r="B20" s="5">
        <v>45717</v>
      </c>
      <c r="C20" s="4" t="s">
        <v>35</v>
      </c>
      <c r="D20" s="4" t="s">
        <v>4</v>
      </c>
      <c r="E20" s="4" t="s">
        <v>21</v>
      </c>
      <c r="F20" s="6">
        <v>6690</v>
      </c>
      <c r="G20" s="4">
        <v>6</v>
      </c>
      <c r="H20" s="6">
        <f>F20*G20</f>
        <v>40140</v>
      </c>
    </row>
    <row r="21" spans="1:8" x14ac:dyDescent="0.4">
      <c r="A21" s="4">
        <v>118</v>
      </c>
      <c r="B21" s="5">
        <v>45717</v>
      </c>
      <c r="C21" s="4" t="s">
        <v>38</v>
      </c>
      <c r="D21" s="4" t="s">
        <v>11</v>
      </c>
      <c r="E21" s="4" t="s">
        <v>22</v>
      </c>
      <c r="F21" s="6">
        <v>3280</v>
      </c>
      <c r="G21" s="4">
        <v>5</v>
      </c>
      <c r="H21" s="6">
        <f t="shared" si="0"/>
        <v>16400</v>
      </c>
    </row>
    <row r="22" spans="1:8" x14ac:dyDescent="0.4">
      <c r="A22" s="4">
        <v>119</v>
      </c>
      <c r="B22" s="5">
        <v>45717</v>
      </c>
      <c r="C22" s="4" t="s">
        <v>41</v>
      </c>
      <c r="D22" s="4" t="s">
        <v>4</v>
      </c>
      <c r="E22" s="4" t="s">
        <v>16</v>
      </c>
      <c r="F22" s="6">
        <v>3890</v>
      </c>
      <c r="G22" s="4">
        <v>5</v>
      </c>
      <c r="H22" s="6">
        <f t="shared" si="0"/>
        <v>19450</v>
      </c>
    </row>
    <row r="23" spans="1:8" x14ac:dyDescent="0.4">
      <c r="A23" s="4">
        <v>120</v>
      </c>
      <c r="B23" s="5">
        <v>45717</v>
      </c>
      <c r="C23" s="4" t="s">
        <v>39</v>
      </c>
      <c r="D23" s="4" t="s">
        <v>3</v>
      </c>
      <c r="E23" s="4" t="s">
        <v>23</v>
      </c>
      <c r="F23" s="6">
        <v>700</v>
      </c>
      <c r="G23" s="4">
        <v>12</v>
      </c>
      <c r="H23" s="6">
        <f t="shared" si="0"/>
        <v>8400</v>
      </c>
    </row>
    <row r="24" spans="1:8" x14ac:dyDescent="0.4">
      <c r="A24" s="4">
        <v>121</v>
      </c>
      <c r="B24" s="5">
        <v>45717</v>
      </c>
      <c r="C24" s="4" t="s">
        <v>37</v>
      </c>
      <c r="D24" s="4" t="s">
        <v>11</v>
      </c>
      <c r="E24" s="4" t="s">
        <v>22</v>
      </c>
      <c r="F24" s="6">
        <v>3280</v>
      </c>
      <c r="G24" s="4">
        <v>2</v>
      </c>
      <c r="H24" s="6">
        <f>F24*G24</f>
        <v>6560</v>
      </c>
    </row>
    <row r="25" spans="1:8" x14ac:dyDescent="0.4">
      <c r="A25" s="4">
        <v>122</v>
      </c>
      <c r="B25" s="5">
        <v>45748</v>
      </c>
      <c r="C25" s="4" t="s">
        <v>34</v>
      </c>
      <c r="D25" s="4" t="s">
        <v>11</v>
      </c>
      <c r="E25" s="4" t="s">
        <v>24</v>
      </c>
      <c r="F25" s="6">
        <v>3250</v>
      </c>
      <c r="G25" s="4">
        <v>6</v>
      </c>
      <c r="H25" s="6">
        <f t="shared" si="0"/>
        <v>19500</v>
      </c>
    </row>
    <row r="26" spans="1:8" x14ac:dyDescent="0.4">
      <c r="A26" s="4">
        <v>123</v>
      </c>
      <c r="B26" s="5">
        <v>45748</v>
      </c>
      <c r="C26" s="4" t="s">
        <v>38</v>
      </c>
      <c r="D26" s="4" t="s">
        <v>4</v>
      </c>
      <c r="E26" s="4" t="s">
        <v>25</v>
      </c>
      <c r="F26" s="6">
        <v>2480</v>
      </c>
      <c r="G26" s="4">
        <v>7</v>
      </c>
      <c r="H26" s="6">
        <f t="shared" si="0"/>
        <v>17360</v>
      </c>
    </row>
    <row r="27" spans="1:8" x14ac:dyDescent="0.4">
      <c r="A27" s="4">
        <v>124</v>
      </c>
      <c r="B27" s="5">
        <v>45748</v>
      </c>
      <c r="C27" s="4" t="s">
        <v>37</v>
      </c>
      <c r="D27" s="4" t="s">
        <v>2</v>
      </c>
      <c r="E27" s="4" t="s">
        <v>26</v>
      </c>
      <c r="F27" s="6">
        <v>4055</v>
      </c>
      <c r="G27" s="4">
        <v>4</v>
      </c>
      <c r="H27" s="6">
        <f t="shared" si="0"/>
        <v>16220</v>
      </c>
    </row>
    <row r="28" spans="1:8" x14ac:dyDescent="0.4">
      <c r="A28" s="4">
        <v>125</v>
      </c>
      <c r="B28" s="5">
        <v>45748</v>
      </c>
      <c r="C28" s="4" t="s">
        <v>40</v>
      </c>
      <c r="D28" s="4" t="s">
        <v>11</v>
      </c>
      <c r="E28" s="4" t="s">
        <v>27</v>
      </c>
      <c r="F28" s="6">
        <v>2680</v>
      </c>
      <c r="G28" s="4">
        <v>10</v>
      </c>
      <c r="H28" s="6">
        <f t="shared" si="0"/>
        <v>26800</v>
      </c>
    </row>
    <row r="29" spans="1:8" x14ac:dyDescent="0.4">
      <c r="A29" s="4">
        <v>126</v>
      </c>
      <c r="B29" s="5">
        <v>45748</v>
      </c>
      <c r="C29" s="4" t="s">
        <v>37</v>
      </c>
      <c r="D29" s="4" t="s">
        <v>3</v>
      </c>
      <c r="E29" s="4" t="s">
        <v>28</v>
      </c>
      <c r="F29" s="6">
        <v>1515</v>
      </c>
      <c r="G29" s="4">
        <v>20</v>
      </c>
      <c r="H29" s="6">
        <f t="shared" si="0"/>
        <v>30300</v>
      </c>
    </row>
    <row r="30" spans="1:8" x14ac:dyDescent="0.4">
      <c r="A30" s="4">
        <v>127</v>
      </c>
      <c r="B30" s="5">
        <v>45748</v>
      </c>
      <c r="C30" s="4" t="s">
        <v>34</v>
      </c>
      <c r="D30" s="4" t="s">
        <v>4</v>
      </c>
      <c r="E30" s="4" t="s">
        <v>32</v>
      </c>
      <c r="F30" s="6">
        <v>3250</v>
      </c>
      <c r="G30" s="4">
        <v>5</v>
      </c>
      <c r="H30" s="6">
        <f t="shared" si="0"/>
        <v>16250</v>
      </c>
    </row>
    <row r="31" spans="1:8" x14ac:dyDescent="0.4">
      <c r="A31" s="4">
        <v>128</v>
      </c>
      <c r="B31" s="5">
        <v>45748</v>
      </c>
      <c r="C31" s="4" t="s">
        <v>38</v>
      </c>
      <c r="D31" s="4" t="s">
        <v>4</v>
      </c>
      <c r="E31" s="4" t="s">
        <v>14</v>
      </c>
      <c r="F31" s="6">
        <v>1450</v>
      </c>
      <c r="G31" s="4">
        <v>3</v>
      </c>
      <c r="H31" s="6">
        <f>F31*G31</f>
        <v>4350</v>
      </c>
    </row>
    <row r="32" spans="1:8" x14ac:dyDescent="0.4">
      <c r="A32" s="4">
        <v>129</v>
      </c>
      <c r="B32" s="5">
        <v>45748</v>
      </c>
      <c r="C32" s="4" t="s">
        <v>39</v>
      </c>
      <c r="D32" s="4" t="s">
        <v>3</v>
      </c>
      <c r="E32" s="4" t="s">
        <v>23</v>
      </c>
      <c r="F32" s="6">
        <v>700</v>
      </c>
      <c r="G32" s="4">
        <v>15</v>
      </c>
      <c r="H32" s="6">
        <f>F32*G32</f>
        <v>10500</v>
      </c>
    </row>
    <row r="33" spans="1:8" x14ac:dyDescent="0.4">
      <c r="A33" s="4">
        <v>130</v>
      </c>
      <c r="B33" s="5">
        <v>45778</v>
      </c>
      <c r="C33" s="4" t="s">
        <v>40</v>
      </c>
      <c r="D33" s="4" t="s">
        <v>11</v>
      </c>
      <c r="E33" s="4" t="s">
        <v>29</v>
      </c>
      <c r="F33" s="6">
        <v>12450</v>
      </c>
      <c r="G33" s="4">
        <v>5</v>
      </c>
      <c r="H33" s="6">
        <f t="shared" si="0"/>
        <v>62250</v>
      </c>
    </row>
    <row r="34" spans="1:8" x14ac:dyDescent="0.4">
      <c r="A34" s="4">
        <v>131</v>
      </c>
      <c r="B34" s="5">
        <v>45778</v>
      </c>
      <c r="C34" s="4" t="s">
        <v>40</v>
      </c>
      <c r="D34" s="4" t="s">
        <v>4</v>
      </c>
      <c r="E34" s="4" t="s">
        <v>43</v>
      </c>
      <c r="F34" s="6">
        <v>1690</v>
      </c>
      <c r="G34" s="4">
        <v>12</v>
      </c>
      <c r="H34" s="6">
        <f t="shared" si="0"/>
        <v>20280</v>
      </c>
    </row>
    <row r="35" spans="1:8" x14ac:dyDescent="0.4">
      <c r="A35" s="4">
        <v>132</v>
      </c>
      <c r="B35" s="5">
        <v>45778</v>
      </c>
      <c r="C35" s="4" t="s">
        <v>40</v>
      </c>
      <c r="D35" s="4" t="s">
        <v>11</v>
      </c>
      <c r="E35" s="4" t="s">
        <v>22</v>
      </c>
      <c r="F35" s="6">
        <v>3280</v>
      </c>
      <c r="G35" s="4">
        <v>20</v>
      </c>
      <c r="H35" s="6">
        <f t="shared" si="0"/>
        <v>65600</v>
      </c>
    </row>
    <row r="36" spans="1:8" x14ac:dyDescent="0.4">
      <c r="A36" s="4">
        <v>133</v>
      </c>
      <c r="B36" s="5">
        <v>45778</v>
      </c>
      <c r="C36" s="4" t="s">
        <v>35</v>
      </c>
      <c r="D36" s="4" t="s">
        <v>4</v>
      </c>
      <c r="E36" s="4" t="s">
        <v>16</v>
      </c>
      <c r="F36" s="6">
        <v>3890</v>
      </c>
      <c r="G36" s="4">
        <v>20</v>
      </c>
      <c r="H36" s="6">
        <f t="shared" si="0"/>
        <v>77800</v>
      </c>
    </row>
    <row r="37" spans="1:8" x14ac:dyDescent="0.4">
      <c r="A37" s="4">
        <v>134</v>
      </c>
      <c r="B37" s="5">
        <v>45778</v>
      </c>
      <c r="C37" s="4" t="s">
        <v>36</v>
      </c>
      <c r="D37" s="4" t="s">
        <v>3</v>
      </c>
      <c r="E37" s="4" t="s">
        <v>23</v>
      </c>
      <c r="F37" s="6">
        <v>700</v>
      </c>
      <c r="G37" s="4">
        <v>20</v>
      </c>
      <c r="H37" s="6">
        <f t="shared" si="0"/>
        <v>14000</v>
      </c>
    </row>
    <row r="38" spans="1:8" x14ac:dyDescent="0.4">
      <c r="H38" s="2"/>
    </row>
  </sheetData>
  <phoneticPr fontId="2"/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E477B-D516-48F7-A250-7B78028206B7}">
  <dimension ref="A3:I9"/>
  <sheetViews>
    <sheetView topLeftCell="A12" workbookViewId="0">
      <selection activeCell="Q27" sqref="Q27"/>
    </sheetView>
  </sheetViews>
  <sheetFormatPr defaultRowHeight="18.75" x14ac:dyDescent="0.4"/>
  <cols>
    <col min="1" max="1" width="13" bestFit="1" customWidth="1"/>
    <col min="2" max="2" width="11.25" bestFit="1" customWidth="1"/>
    <col min="3" max="3" width="7.375" bestFit="1" customWidth="1"/>
    <col min="4" max="4" width="8.5" bestFit="1" customWidth="1"/>
    <col min="5" max="5" width="7.375" bestFit="1" customWidth="1"/>
    <col min="6" max="7" width="8.5" bestFit="1" customWidth="1"/>
    <col min="8" max="8" width="7.375" bestFit="1" customWidth="1"/>
    <col min="9" max="9" width="9.625" bestFit="1" customWidth="1"/>
  </cols>
  <sheetData>
    <row r="3" spans="1:9" x14ac:dyDescent="0.4">
      <c r="A3" s="7" t="s">
        <v>50</v>
      </c>
      <c r="B3" s="7" t="s">
        <v>51</v>
      </c>
    </row>
    <row r="4" spans="1:9" x14ac:dyDescent="0.4">
      <c r="A4" s="7" t="s">
        <v>44</v>
      </c>
      <c r="B4" t="s">
        <v>52</v>
      </c>
      <c r="C4" t="s">
        <v>53</v>
      </c>
      <c r="D4" t="s">
        <v>54</v>
      </c>
      <c r="E4" t="s">
        <v>55</v>
      </c>
      <c r="F4" t="s">
        <v>56</v>
      </c>
      <c r="G4" t="s">
        <v>57</v>
      </c>
      <c r="H4" t="s">
        <v>58</v>
      </c>
      <c r="I4" t="s">
        <v>49</v>
      </c>
    </row>
    <row r="5" spans="1:9" x14ac:dyDescent="0.4">
      <c r="A5" s="8" t="s">
        <v>45</v>
      </c>
      <c r="B5" s="9">
        <v>21730</v>
      </c>
      <c r="C5" s="9">
        <v>16350</v>
      </c>
      <c r="D5" s="9"/>
      <c r="E5" s="9"/>
      <c r="F5" s="9">
        <v>38100</v>
      </c>
      <c r="G5" s="9">
        <v>121920</v>
      </c>
      <c r="H5" s="9"/>
      <c r="I5" s="9">
        <v>198100</v>
      </c>
    </row>
    <row r="6" spans="1:9" x14ac:dyDescent="0.4">
      <c r="A6" s="8" t="s">
        <v>46</v>
      </c>
      <c r="B6" s="9"/>
      <c r="C6" s="9"/>
      <c r="D6" s="9">
        <v>20280</v>
      </c>
      <c r="E6" s="9">
        <v>28960</v>
      </c>
      <c r="F6" s="9">
        <v>138010</v>
      </c>
      <c r="G6" s="9">
        <v>28650</v>
      </c>
      <c r="H6" s="9">
        <v>19450</v>
      </c>
      <c r="I6" s="9">
        <v>235350</v>
      </c>
    </row>
    <row r="7" spans="1:9" x14ac:dyDescent="0.4">
      <c r="A7" s="8" t="s">
        <v>47</v>
      </c>
      <c r="B7" s="9">
        <v>30300</v>
      </c>
      <c r="C7" s="9">
        <v>14000</v>
      </c>
      <c r="D7" s="9"/>
      <c r="E7" s="9"/>
      <c r="F7" s="9">
        <v>3445</v>
      </c>
      <c r="G7" s="9"/>
      <c r="H7" s="9">
        <v>33100</v>
      </c>
      <c r="I7" s="9">
        <v>80845</v>
      </c>
    </row>
    <row r="8" spans="1:9" x14ac:dyDescent="0.4">
      <c r="A8" s="8" t="s">
        <v>48</v>
      </c>
      <c r="B8" s="9">
        <v>206160</v>
      </c>
      <c r="C8" s="9">
        <v>15840</v>
      </c>
      <c r="D8" s="9">
        <v>214030</v>
      </c>
      <c r="E8" s="9">
        <v>16400</v>
      </c>
      <c r="F8" s="9"/>
      <c r="G8" s="9">
        <v>48300</v>
      </c>
      <c r="H8" s="9">
        <v>39000</v>
      </c>
      <c r="I8" s="9">
        <v>539730</v>
      </c>
    </row>
    <row r="9" spans="1:9" x14ac:dyDescent="0.4">
      <c r="A9" s="8" t="s">
        <v>49</v>
      </c>
      <c r="B9" s="9">
        <v>258190</v>
      </c>
      <c r="C9" s="9">
        <v>46190</v>
      </c>
      <c r="D9" s="9">
        <v>234310</v>
      </c>
      <c r="E9" s="9">
        <v>45360</v>
      </c>
      <c r="F9" s="9">
        <v>179555</v>
      </c>
      <c r="G9" s="9">
        <v>198870</v>
      </c>
      <c r="H9" s="9">
        <v>91550</v>
      </c>
      <c r="I9" s="9">
        <v>1054025</v>
      </c>
    </row>
  </sheetData>
  <phoneticPr fontId="2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Sheet2</vt:lpstr>
      <vt:lpstr>Sheet1</vt:lpstr>
      <vt:lpstr>グラフ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2024-07-11T03:26:10Z</cp:lastPrinted>
  <dcterms:created xsi:type="dcterms:W3CDTF">2024-07-06T04:05:22Z</dcterms:created>
  <dcterms:modified xsi:type="dcterms:W3CDTF">2024-08-06T06:10:40Z</dcterms:modified>
</cp:coreProperties>
</file>