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作成後\"/>
    </mc:Choice>
  </mc:AlternateContent>
  <xr:revisionPtr revIDLastSave="0" documentId="13_ncr:1_{75A2191F-0F53-4AF8-92CE-449465A4C81C}" xr6:coauthVersionLast="47" xr6:coauthVersionMax="47" xr10:uidLastSave="{00000000-0000-0000-0000-000000000000}"/>
  <bookViews>
    <workbookView xWindow="-24105" yWindow="915" windowWidth="24210" windowHeight="8745" xr2:uid="{6D9ED25B-3BD8-4CE3-86C5-56A3759B2C70}"/>
  </bookViews>
  <sheets>
    <sheet name="p87" sheetId="2" r:id="rId1"/>
    <sheet name="p88" sheetId="9" r:id="rId2"/>
    <sheet name="p89" sheetId="3" r:id="rId3"/>
    <sheet name="p90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8" l="1"/>
  <c r="F8" i="8"/>
  <c r="F7" i="8"/>
  <c r="F6" i="8"/>
  <c r="F5" i="8"/>
  <c r="F4" i="8"/>
  <c r="F3" i="8"/>
  <c r="F2" i="8"/>
  <c r="E3" i="9"/>
  <c r="E2" i="9"/>
  <c r="E1" i="9"/>
  <c r="H3" i="3"/>
  <c r="H2" i="3"/>
  <c r="H1" i="3"/>
  <c r="E2" i="3"/>
  <c r="E1" i="3"/>
  <c r="E3" i="2"/>
  <c r="E2" i="2"/>
  <c r="E1" i="2"/>
</calcChain>
</file>

<file path=xl/sharedStrings.xml><?xml version="1.0" encoding="utf-8"?>
<sst xmlns="http://schemas.openxmlformats.org/spreadsheetml/2006/main" count="29" uniqueCount="17">
  <si>
    <t>年</t>
    <rPh sb="0" eb="1">
      <t>ネン</t>
    </rPh>
    <phoneticPr fontId="1"/>
  </si>
  <si>
    <t>月</t>
    <rPh sb="0" eb="1">
      <t>ツキ</t>
    </rPh>
    <phoneticPr fontId="1"/>
  </si>
  <si>
    <t>月初</t>
    <rPh sb="0" eb="2">
      <t>ゲッショ</t>
    </rPh>
    <phoneticPr fontId="1"/>
  </si>
  <si>
    <t>15日</t>
    <rPh sb="2" eb="3">
      <t>ニチ</t>
    </rPh>
    <phoneticPr fontId="1"/>
  </si>
  <si>
    <t>月末</t>
    <rPh sb="0" eb="2">
      <t>ゲツマツ</t>
    </rPh>
    <phoneticPr fontId="1"/>
  </si>
  <si>
    <t>日付</t>
    <rPh sb="0" eb="2">
      <t>ヒヅケ</t>
    </rPh>
    <phoneticPr fontId="1"/>
  </si>
  <si>
    <t>緑茶</t>
    <rPh sb="0" eb="2">
      <t>リョクチャ</t>
    </rPh>
    <phoneticPr fontId="1"/>
  </si>
  <si>
    <t>サイダー</t>
  </si>
  <si>
    <t>ウーロン茶</t>
  </si>
  <si>
    <t>紅茶</t>
    <rPh sb="0" eb="2">
      <t>コウチャ</t>
    </rPh>
    <phoneticPr fontId="1"/>
  </si>
  <si>
    <t>コーラ</t>
  </si>
  <si>
    <t>支払日</t>
    <rPh sb="0" eb="3">
      <t>シハライビ</t>
    </rPh>
    <phoneticPr fontId="1"/>
  </si>
  <si>
    <t>金額</t>
    <rPh sb="0" eb="2">
      <t>キンガク</t>
    </rPh>
    <phoneticPr fontId="1"/>
  </si>
  <si>
    <t>商品名</t>
    <rPh sb="0" eb="3">
      <t>ショウヒンメイ</t>
    </rPh>
    <phoneticPr fontId="1"/>
  </si>
  <si>
    <t>購入日</t>
    <rPh sb="0" eb="2">
      <t>コウニュウ</t>
    </rPh>
    <rPh sb="2" eb="3">
      <t>ヒ</t>
    </rPh>
    <phoneticPr fontId="1"/>
  </si>
  <si>
    <t>購入月</t>
    <rPh sb="0" eb="2">
      <t>コウニュウ</t>
    </rPh>
    <rPh sb="2" eb="3">
      <t>ツキ</t>
    </rPh>
    <phoneticPr fontId="1"/>
  </si>
  <si>
    <t>購入年</t>
    <rPh sb="0" eb="2">
      <t>コウニュウ</t>
    </rPh>
    <rPh sb="2" eb="3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</si>
</sst>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2" borderId="0" xfId="0" applyNumberFormat="1" applyFill="1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0" xfId="0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862A9-DEFF-44E8-A55B-6A57A0818AEF}">
  <sheetPr codeName="Sheet1"/>
  <dimension ref="A1:E3"/>
  <sheetViews>
    <sheetView tabSelected="1" workbookViewId="0"/>
  </sheetViews>
  <sheetFormatPr defaultRowHeight="18.75" x14ac:dyDescent="0.4"/>
  <cols>
    <col min="5" max="5" width="13" customWidth="1"/>
  </cols>
  <sheetData>
    <row r="1" spans="1:5" x14ac:dyDescent="0.4">
      <c r="A1" t="s">
        <v>0</v>
      </c>
      <c r="B1">
        <v>2024</v>
      </c>
      <c r="D1" t="s">
        <v>2</v>
      </c>
      <c r="E1" s="1">
        <f>DATE(B1,B2,1)</f>
        <v>45292</v>
      </c>
    </row>
    <row r="2" spans="1:5" x14ac:dyDescent="0.4">
      <c r="A2" t="s">
        <v>1</v>
      </c>
      <c r="B2">
        <v>1</v>
      </c>
      <c r="D2" t="s">
        <v>3</v>
      </c>
      <c r="E2" s="1">
        <f>DATE(B1,B2,15)</f>
        <v>45306</v>
      </c>
    </row>
    <row r="3" spans="1:5" x14ac:dyDescent="0.4">
      <c r="D3" t="s">
        <v>4</v>
      </c>
      <c r="E3" s="1">
        <f>DATE(B1,B2+1,0)</f>
        <v>45322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C6823-5D94-4EDD-9793-5F12142A7F50}">
  <dimension ref="A1:E3"/>
  <sheetViews>
    <sheetView workbookViewId="0">
      <selection activeCell="D14" sqref="D14"/>
    </sheetView>
  </sheetViews>
  <sheetFormatPr defaultRowHeight="18.75" x14ac:dyDescent="0.4"/>
  <cols>
    <col min="2" max="2" width="10.25" bestFit="1" customWidth="1"/>
    <col min="3" max="3" width="9" customWidth="1"/>
    <col min="5" max="5" width="13" customWidth="1"/>
  </cols>
  <sheetData>
    <row r="1" spans="1:5" x14ac:dyDescent="0.4">
      <c r="A1" t="s">
        <v>5</v>
      </c>
      <c r="B1" s="2">
        <v>45301</v>
      </c>
      <c r="D1" t="s">
        <v>2</v>
      </c>
      <c r="E1" s="1">
        <f>DATE(YEAR(B1),MONTH(B1),1)</f>
        <v>45292</v>
      </c>
    </row>
    <row r="2" spans="1:5" x14ac:dyDescent="0.4">
      <c r="D2" t="s">
        <v>3</v>
      </c>
      <c r="E2" s="1">
        <f>DATE(YEAR(B1),MONTH(B1),15)</f>
        <v>45306</v>
      </c>
    </row>
    <row r="3" spans="1:5" x14ac:dyDescent="0.4">
      <c r="D3" t="s">
        <v>4</v>
      </c>
      <c r="E3" s="1">
        <f>DATE(YEAR(B1),MONTH(B1)+1,0)</f>
        <v>45322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F12A7-6628-435C-B869-1CDF3A368AFB}">
  <sheetPr codeName="Sheet2"/>
  <dimension ref="A1:H3"/>
  <sheetViews>
    <sheetView workbookViewId="0"/>
  </sheetViews>
  <sheetFormatPr defaultRowHeight="18.75" x14ac:dyDescent="0.4"/>
  <cols>
    <col min="2" max="2" width="10.25" bestFit="1" customWidth="1"/>
    <col min="3" max="6" width="9" customWidth="1"/>
    <col min="8" max="8" width="13" customWidth="1"/>
  </cols>
  <sheetData>
    <row r="1" spans="1:8" x14ac:dyDescent="0.4">
      <c r="A1" t="s">
        <v>5</v>
      </c>
      <c r="B1" s="2">
        <v>45301</v>
      </c>
      <c r="D1" t="s">
        <v>0</v>
      </c>
      <c r="E1" s="4">
        <f>YEAR(B1)</f>
        <v>2024</v>
      </c>
      <c r="G1" t="s">
        <v>2</v>
      </c>
      <c r="H1" s="1">
        <f>DATE(E1,E2,1)</f>
        <v>45292</v>
      </c>
    </row>
    <row r="2" spans="1:8" x14ac:dyDescent="0.4">
      <c r="D2" t="s">
        <v>1</v>
      </c>
      <c r="E2" s="4">
        <f>MONTH(B1)</f>
        <v>1</v>
      </c>
      <c r="G2" t="s">
        <v>3</v>
      </c>
      <c r="H2" s="1">
        <f>DATE(E1,E2,15)</f>
        <v>45306</v>
      </c>
    </row>
    <row r="3" spans="1:8" x14ac:dyDescent="0.4">
      <c r="G3" t="s">
        <v>4</v>
      </c>
      <c r="H3" s="1">
        <f>DATE(E1,E2+1,0)</f>
        <v>45322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75576-7B58-4DA6-924D-B349571A1DE2}">
  <sheetPr codeName="Sheet3"/>
  <dimension ref="A1:F9"/>
  <sheetViews>
    <sheetView workbookViewId="0"/>
  </sheetViews>
  <sheetFormatPr defaultRowHeight="18.75" x14ac:dyDescent="0.4"/>
  <cols>
    <col min="1" max="3" width="7.125" bestFit="1" customWidth="1"/>
    <col min="4" max="5" width="11.75" customWidth="1"/>
    <col min="6" max="6" width="10.25" bestFit="1" customWidth="1"/>
  </cols>
  <sheetData>
    <row r="1" spans="1:6" x14ac:dyDescent="0.4">
      <c r="A1" t="s">
        <v>16</v>
      </c>
      <c r="B1" t="s">
        <v>15</v>
      </c>
      <c r="C1" t="s">
        <v>14</v>
      </c>
      <c r="D1" t="s">
        <v>13</v>
      </c>
      <c r="E1" t="s">
        <v>12</v>
      </c>
      <c r="F1" t="s">
        <v>11</v>
      </c>
    </row>
    <row r="2" spans="1:6" x14ac:dyDescent="0.4">
      <c r="A2">
        <v>2024</v>
      </c>
      <c r="B2">
        <v>1</v>
      </c>
      <c r="C2">
        <v>5</v>
      </c>
      <c r="D2" t="s">
        <v>8</v>
      </c>
      <c r="E2" s="3">
        <v>97928</v>
      </c>
      <c r="F2" s="2">
        <f>DATE(A2,B2+IF(C2&lt;=25,1,2),15)</f>
        <v>45337</v>
      </c>
    </row>
    <row r="3" spans="1:6" x14ac:dyDescent="0.4">
      <c r="A3">
        <v>2024</v>
      </c>
      <c r="B3">
        <v>1</v>
      </c>
      <c r="C3">
        <v>25</v>
      </c>
      <c r="D3" t="s">
        <v>10</v>
      </c>
      <c r="E3" s="3">
        <v>112834</v>
      </c>
      <c r="F3" s="2">
        <f t="shared" ref="F3:F9" si="0">DATE(A3,B3+IF(C3&lt;=25,1,2),15)</f>
        <v>45337</v>
      </c>
    </row>
    <row r="4" spans="1:6" x14ac:dyDescent="0.4">
      <c r="A4">
        <v>2024</v>
      </c>
      <c r="B4">
        <v>1</v>
      </c>
      <c r="C4">
        <v>26</v>
      </c>
      <c r="D4" t="s">
        <v>7</v>
      </c>
      <c r="E4" s="3">
        <v>96846</v>
      </c>
      <c r="F4" s="2">
        <f t="shared" si="0"/>
        <v>45366</v>
      </c>
    </row>
    <row r="5" spans="1:6" x14ac:dyDescent="0.4">
      <c r="A5">
        <v>2024</v>
      </c>
      <c r="B5">
        <v>1</v>
      </c>
      <c r="C5">
        <v>31</v>
      </c>
      <c r="D5" t="s">
        <v>9</v>
      </c>
      <c r="E5" s="3">
        <v>74512</v>
      </c>
      <c r="F5" s="2">
        <f t="shared" si="0"/>
        <v>45366</v>
      </c>
    </row>
    <row r="6" spans="1:6" x14ac:dyDescent="0.4">
      <c r="A6">
        <v>2024</v>
      </c>
      <c r="B6">
        <v>2</v>
      </c>
      <c r="C6">
        <v>1</v>
      </c>
      <c r="D6" t="s">
        <v>6</v>
      </c>
      <c r="E6" s="3">
        <v>81122</v>
      </c>
      <c r="F6" s="2">
        <f t="shared" si="0"/>
        <v>45366</v>
      </c>
    </row>
    <row r="7" spans="1:6" x14ac:dyDescent="0.4">
      <c r="A7">
        <v>2024</v>
      </c>
      <c r="B7">
        <v>2</v>
      </c>
      <c r="C7">
        <v>25</v>
      </c>
      <c r="D7" t="s">
        <v>8</v>
      </c>
      <c r="E7" s="3">
        <v>97953</v>
      </c>
      <c r="F7" s="2">
        <f t="shared" si="0"/>
        <v>45366</v>
      </c>
    </row>
    <row r="8" spans="1:6" x14ac:dyDescent="0.4">
      <c r="A8">
        <v>2024</v>
      </c>
      <c r="B8">
        <v>2</v>
      </c>
      <c r="C8">
        <v>26</v>
      </c>
      <c r="D8" t="s">
        <v>7</v>
      </c>
      <c r="E8" s="3">
        <v>113395</v>
      </c>
      <c r="F8" s="2">
        <f t="shared" si="0"/>
        <v>45397</v>
      </c>
    </row>
    <row r="9" spans="1:6" x14ac:dyDescent="0.4">
      <c r="A9">
        <v>2024</v>
      </c>
      <c r="B9">
        <v>2</v>
      </c>
      <c r="C9">
        <v>29</v>
      </c>
      <c r="D9" t="s">
        <v>6</v>
      </c>
      <c r="E9" s="3">
        <v>110680</v>
      </c>
      <c r="F9" s="2">
        <f t="shared" si="0"/>
        <v>45397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p87</vt:lpstr>
      <vt:lpstr>p88</vt:lpstr>
      <vt:lpstr>p89</vt:lpstr>
      <vt:lpstr>p90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2020-08-17T01:27:51Z</dcterms:created>
  <dcterms:modified xsi:type="dcterms:W3CDTF">2025-03-12T09:21:59Z</dcterms:modified>
</cp:coreProperties>
</file>