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3\作成後\"/>
    </mc:Choice>
  </mc:AlternateContent>
  <xr:revisionPtr revIDLastSave="0" documentId="13_ncr:1_{2062426B-FC42-4D7B-94B7-65EE7E4A82D1}" xr6:coauthVersionLast="47" xr6:coauthVersionMax="47" xr10:uidLastSave="{00000000-0000-0000-0000-000000000000}"/>
  <bookViews>
    <workbookView xWindow="-21660" yWindow="3285" windowWidth="17400" windowHeight="12645" xr2:uid="{824684D1-56E4-4901-A354-38583F53CCFB}"/>
  </bookViews>
  <sheets>
    <sheet name="集約" sheetId="6" r:id="rId1"/>
    <sheet name="集計表" sheetId="9" r:id="rId2"/>
  </sheets>
  <definedNames>
    <definedName name="_xlnm._FilterDatabase" localSheetId="0" hidden="1">集約!$A$1:$D$36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9" l="1"/>
  <c r="D5" i="9"/>
  <c r="C5" i="9"/>
  <c r="F5" i="9" s="1"/>
  <c r="E4" i="9"/>
  <c r="D4" i="9"/>
  <c r="C4" i="9"/>
  <c r="E3" i="9"/>
  <c r="D3" i="9"/>
  <c r="D6" i="9" s="1"/>
  <c r="C3" i="9"/>
  <c r="E6" i="9" l="1"/>
  <c r="F4" i="9"/>
  <c r="F3" i="9"/>
  <c r="F6" i="9" s="1"/>
  <c r="C6" i="9"/>
</calcChain>
</file>

<file path=xl/sharedStrings.xml><?xml version="1.0" encoding="utf-8"?>
<sst xmlns="http://schemas.openxmlformats.org/spreadsheetml/2006/main" count="103" uniqueCount="16">
  <si>
    <t>商品コード</t>
  </si>
  <si>
    <t>商品名</t>
  </si>
  <si>
    <t>A001</t>
  </si>
  <si>
    <t>緑茶</t>
  </si>
  <si>
    <t>A002</t>
  </si>
  <si>
    <t>麦茶</t>
  </si>
  <si>
    <t>A003</t>
  </si>
  <si>
    <t>ウーロン茶</t>
  </si>
  <si>
    <t>日付</t>
    <rPh sb="0" eb="2">
      <t>ヒヅケ</t>
    </rPh>
    <phoneticPr fontId="2"/>
  </si>
  <si>
    <t>数量</t>
    <rPh sb="0" eb="2">
      <t>スウリョウ</t>
    </rPh>
    <phoneticPr fontId="2"/>
  </si>
  <si>
    <t>期初</t>
    <rPh sb="0" eb="2">
      <t>キショ</t>
    </rPh>
    <phoneticPr fontId="2"/>
  </si>
  <si>
    <t>区分</t>
    <rPh sb="0" eb="2">
      <t>クブン</t>
    </rPh>
    <phoneticPr fontId="2"/>
  </si>
  <si>
    <t>期末</t>
    <rPh sb="0" eb="2">
      <t>キマツ</t>
    </rPh>
    <phoneticPr fontId="2"/>
  </si>
  <si>
    <t>合計</t>
    <rPh sb="0" eb="2">
      <t>ゴウケイ</t>
    </rPh>
    <phoneticPr fontId="2"/>
  </si>
  <si>
    <t>入庫</t>
    <phoneticPr fontId="2"/>
  </si>
  <si>
    <t>出庫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</si>
</sst>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0" borderId="1" xfId="0" applyBorder="1">
      <alignment vertical="center"/>
    </xf>
    <xf numFmtId="38" fontId="0" fillId="0" borderId="0" xfId="0" applyNumberFormat="1">
      <alignment vertical="center"/>
    </xf>
    <xf numFmtId="38" fontId="0" fillId="0" borderId="0" xfId="1" applyFont="1" applyFill="1">
      <alignment vertical="center"/>
    </xf>
    <xf numFmtId="38" fontId="0" fillId="0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3E477-A4B5-47A9-ABF0-4DB97B989928}">
  <sheetPr codeName="Sheet1"/>
  <dimension ref="A1:F36"/>
  <sheetViews>
    <sheetView tabSelected="1" workbookViewId="0"/>
  </sheetViews>
  <sheetFormatPr defaultRowHeight="18.75" x14ac:dyDescent="0.4"/>
  <cols>
    <col min="1" max="1" width="11.625" customWidth="1"/>
    <col min="2" max="2" width="12.75" customWidth="1"/>
    <col min="3" max="3" width="10.5" customWidth="1"/>
    <col min="4" max="4" width="8.5" customWidth="1"/>
    <col min="5" max="5" width="8" customWidth="1"/>
  </cols>
  <sheetData>
    <row r="1" spans="1:5" x14ac:dyDescent="0.4">
      <c r="A1" t="s">
        <v>8</v>
      </c>
      <c r="B1" t="s">
        <v>0</v>
      </c>
      <c r="C1" t="s">
        <v>1</v>
      </c>
      <c r="D1" s="2" t="s">
        <v>9</v>
      </c>
      <c r="E1" t="s">
        <v>11</v>
      </c>
    </row>
    <row r="2" spans="1:5" x14ac:dyDescent="0.4">
      <c r="A2" s="1">
        <v>45199</v>
      </c>
      <c r="B2" t="s">
        <v>2</v>
      </c>
      <c r="C2" t="s">
        <v>3</v>
      </c>
      <c r="D2">
        <v>1200</v>
      </c>
      <c r="E2" t="s">
        <v>10</v>
      </c>
    </row>
    <row r="3" spans="1:5" x14ac:dyDescent="0.4">
      <c r="A3" s="1">
        <v>45199</v>
      </c>
      <c r="B3" t="s">
        <v>4</v>
      </c>
      <c r="C3" t="s">
        <v>5</v>
      </c>
      <c r="D3">
        <v>1000</v>
      </c>
      <c r="E3" t="s">
        <v>10</v>
      </c>
    </row>
    <row r="4" spans="1:5" x14ac:dyDescent="0.4">
      <c r="A4" s="1">
        <v>45199</v>
      </c>
      <c r="B4" t="s">
        <v>6</v>
      </c>
      <c r="C4" t="s">
        <v>7</v>
      </c>
      <c r="D4">
        <v>1198</v>
      </c>
      <c r="E4" t="s">
        <v>10</v>
      </c>
    </row>
    <row r="5" spans="1:5" x14ac:dyDescent="0.4">
      <c r="A5" s="1">
        <v>45201</v>
      </c>
      <c r="B5" t="s">
        <v>2</v>
      </c>
      <c r="C5" t="s">
        <v>3</v>
      </c>
      <c r="D5" s="2">
        <v>3330</v>
      </c>
      <c r="E5" t="s">
        <v>14</v>
      </c>
    </row>
    <row r="6" spans="1:5" x14ac:dyDescent="0.4">
      <c r="A6" s="1">
        <v>45208</v>
      </c>
      <c r="B6" t="s">
        <v>2</v>
      </c>
      <c r="C6" t="s">
        <v>3</v>
      </c>
      <c r="D6" s="2">
        <v>3467</v>
      </c>
      <c r="E6" t="s">
        <v>14</v>
      </c>
    </row>
    <row r="7" spans="1:5" x14ac:dyDescent="0.4">
      <c r="A7" s="1">
        <v>45215</v>
      </c>
      <c r="B7" t="s">
        <v>6</v>
      </c>
      <c r="C7" t="s">
        <v>7</v>
      </c>
      <c r="D7" s="2">
        <v>3220</v>
      </c>
      <c r="E7" t="s">
        <v>14</v>
      </c>
    </row>
    <row r="8" spans="1:5" x14ac:dyDescent="0.4">
      <c r="A8" s="1">
        <v>45229</v>
      </c>
      <c r="B8" t="s">
        <v>4</v>
      </c>
      <c r="C8" t="s">
        <v>5</v>
      </c>
      <c r="D8" s="2">
        <v>933</v>
      </c>
      <c r="E8" t="s">
        <v>14</v>
      </c>
    </row>
    <row r="9" spans="1:5" x14ac:dyDescent="0.4">
      <c r="A9" s="1">
        <v>45229</v>
      </c>
      <c r="B9" t="s">
        <v>6</v>
      </c>
      <c r="C9" t="s">
        <v>7</v>
      </c>
      <c r="D9" s="2">
        <v>1772</v>
      </c>
      <c r="E9" t="s">
        <v>14</v>
      </c>
    </row>
    <row r="10" spans="1:5" x14ac:dyDescent="0.4">
      <c r="A10" s="1">
        <v>45236</v>
      </c>
      <c r="B10" t="s">
        <v>2</v>
      </c>
      <c r="C10" t="s">
        <v>3</v>
      </c>
      <c r="D10" s="2">
        <v>4153</v>
      </c>
      <c r="E10" t="s">
        <v>14</v>
      </c>
    </row>
    <row r="11" spans="1:5" x14ac:dyDescent="0.4">
      <c r="A11" s="1">
        <v>45236</v>
      </c>
      <c r="B11" t="s">
        <v>4</v>
      </c>
      <c r="C11" t="s">
        <v>5</v>
      </c>
      <c r="D11" s="2">
        <v>3199</v>
      </c>
      <c r="E11" t="s">
        <v>14</v>
      </c>
    </row>
    <row r="12" spans="1:5" x14ac:dyDescent="0.4">
      <c r="A12" s="1">
        <v>45250</v>
      </c>
      <c r="B12" t="s">
        <v>6</v>
      </c>
      <c r="C12" t="s">
        <v>7</v>
      </c>
      <c r="D12" s="2">
        <v>3040</v>
      </c>
      <c r="E12" t="s">
        <v>14</v>
      </c>
    </row>
    <row r="13" spans="1:5" x14ac:dyDescent="0.4">
      <c r="A13" s="1">
        <v>45257</v>
      </c>
      <c r="B13" t="s">
        <v>4</v>
      </c>
      <c r="C13" t="s">
        <v>5</v>
      </c>
      <c r="D13" s="2">
        <v>2959</v>
      </c>
      <c r="E13" t="s">
        <v>14</v>
      </c>
    </row>
    <row r="14" spans="1:5" x14ac:dyDescent="0.4">
      <c r="A14" s="1">
        <v>45264</v>
      </c>
      <c r="B14" t="s">
        <v>4</v>
      </c>
      <c r="C14" t="s">
        <v>5</v>
      </c>
      <c r="D14" s="2">
        <v>5012</v>
      </c>
      <c r="E14" t="s">
        <v>14</v>
      </c>
    </row>
    <row r="15" spans="1:5" x14ac:dyDescent="0.4">
      <c r="A15" s="1">
        <v>45264</v>
      </c>
      <c r="B15" t="s">
        <v>6</v>
      </c>
      <c r="C15" t="s">
        <v>7</v>
      </c>
      <c r="D15" s="2">
        <v>1642</v>
      </c>
      <c r="E15" t="s">
        <v>14</v>
      </c>
    </row>
    <row r="16" spans="1:5" x14ac:dyDescent="0.4">
      <c r="A16" s="1">
        <v>45271</v>
      </c>
      <c r="B16" t="s">
        <v>2</v>
      </c>
      <c r="C16" t="s">
        <v>3</v>
      </c>
      <c r="D16" s="2">
        <v>4186</v>
      </c>
      <c r="E16" t="s">
        <v>14</v>
      </c>
    </row>
    <row r="17" spans="1:6" x14ac:dyDescent="0.4">
      <c r="A17" s="1">
        <v>45201</v>
      </c>
      <c r="B17" t="s">
        <v>2</v>
      </c>
      <c r="C17" t="s">
        <v>3</v>
      </c>
      <c r="D17" s="2">
        <v>-1090</v>
      </c>
      <c r="E17" t="s">
        <v>15</v>
      </c>
      <c r="F17" s="4"/>
    </row>
    <row r="18" spans="1:6" x14ac:dyDescent="0.4">
      <c r="A18" s="1">
        <v>45204</v>
      </c>
      <c r="B18" t="s">
        <v>2</v>
      </c>
      <c r="C18" t="s">
        <v>3</v>
      </c>
      <c r="D18" s="2">
        <v>-2196</v>
      </c>
      <c r="E18" t="s">
        <v>15</v>
      </c>
      <c r="F18" s="4"/>
    </row>
    <row r="19" spans="1:6" x14ac:dyDescent="0.4">
      <c r="A19" s="1">
        <v>45211</v>
      </c>
      <c r="B19" t="s">
        <v>2</v>
      </c>
      <c r="C19" t="s">
        <v>3</v>
      </c>
      <c r="D19" s="2">
        <v>-3591</v>
      </c>
      <c r="E19" t="s">
        <v>15</v>
      </c>
      <c r="F19" s="4"/>
    </row>
    <row r="20" spans="1:6" x14ac:dyDescent="0.4">
      <c r="A20" s="1">
        <v>45218</v>
      </c>
      <c r="B20" t="s">
        <v>6</v>
      </c>
      <c r="C20" t="s">
        <v>7</v>
      </c>
      <c r="D20" s="2">
        <v>-3165</v>
      </c>
      <c r="E20" t="s">
        <v>15</v>
      </c>
      <c r="F20" s="4"/>
    </row>
    <row r="21" spans="1:6" x14ac:dyDescent="0.4">
      <c r="A21" s="1">
        <v>45232</v>
      </c>
      <c r="B21" t="s">
        <v>6</v>
      </c>
      <c r="C21" t="s">
        <v>7</v>
      </c>
      <c r="D21" s="2">
        <v>-1583</v>
      </c>
      <c r="E21" t="s">
        <v>15</v>
      </c>
      <c r="F21" s="4"/>
    </row>
    <row r="22" spans="1:6" x14ac:dyDescent="0.4">
      <c r="A22" s="1">
        <v>45233</v>
      </c>
      <c r="B22" t="s">
        <v>4</v>
      </c>
      <c r="C22" t="s">
        <v>5</v>
      </c>
      <c r="D22" s="2">
        <v>-1011</v>
      </c>
      <c r="E22" t="s">
        <v>15</v>
      </c>
      <c r="F22" s="4"/>
    </row>
    <row r="23" spans="1:6" x14ac:dyDescent="0.4">
      <c r="A23" s="1">
        <v>45236</v>
      </c>
      <c r="B23" t="s">
        <v>2</v>
      </c>
      <c r="C23" t="s">
        <v>3</v>
      </c>
      <c r="D23" s="2">
        <v>-4193</v>
      </c>
      <c r="E23" t="s">
        <v>15</v>
      </c>
      <c r="F23" s="4"/>
    </row>
    <row r="24" spans="1:6" x14ac:dyDescent="0.4">
      <c r="A24" s="1">
        <v>45238</v>
      </c>
      <c r="B24" t="s">
        <v>4</v>
      </c>
      <c r="C24" t="s">
        <v>5</v>
      </c>
      <c r="D24" s="2">
        <v>-2985</v>
      </c>
      <c r="E24" t="s">
        <v>15</v>
      </c>
      <c r="F24" s="4"/>
    </row>
    <row r="25" spans="1:6" x14ac:dyDescent="0.4">
      <c r="A25" s="1">
        <v>45254</v>
      </c>
      <c r="B25" t="s">
        <v>6</v>
      </c>
      <c r="C25" t="s">
        <v>7</v>
      </c>
      <c r="D25" s="2">
        <v>-2885</v>
      </c>
      <c r="E25" t="s">
        <v>15</v>
      </c>
      <c r="F25" s="4"/>
    </row>
    <row r="26" spans="1:6" x14ac:dyDescent="0.4">
      <c r="A26" s="1">
        <v>45260</v>
      </c>
      <c r="B26" t="s">
        <v>4</v>
      </c>
      <c r="C26" t="s">
        <v>5</v>
      </c>
      <c r="D26" s="2">
        <v>-2850</v>
      </c>
      <c r="E26" t="s">
        <v>15</v>
      </c>
      <c r="F26" s="4"/>
    </row>
    <row r="27" spans="1:6" x14ac:dyDescent="0.4">
      <c r="A27" s="1">
        <v>45263</v>
      </c>
      <c r="B27" t="s">
        <v>4</v>
      </c>
      <c r="C27" t="s">
        <v>5</v>
      </c>
      <c r="D27" s="2">
        <v>-2296</v>
      </c>
      <c r="E27" t="s">
        <v>15</v>
      </c>
      <c r="F27" s="4"/>
    </row>
    <row r="28" spans="1:6" x14ac:dyDescent="0.4">
      <c r="A28" s="1">
        <v>45265</v>
      </c>
      <c r="B28" t="s">
        <v>6</v>
      </c>
      <c r="C28" t="s">
        <v>7</v>
      </c>
      <c r="D28" s="2">
        <v>-1618</v>
      </c>
      <c r="E28" t="s">
        <v>15</v>
      </c>
      <c r="F28" s="4"/>
    </row>
    <row r="29" spans="1:6" x14ac:dyDescent="0.4">
      <c r="A29" s="1">
        <v>45267</v>
      </c>
      <c r="B29" t="s">
        <v>4</v>
      </c>
      <c r="C29" t="s">
        <v>5</v>
      </c>
      <c r="D29" s="2">
        <v>-2609</v>
      </c>
      <c r="E29" t="s">
        <v>15</v>
      </c>
      <c r="F29" s="4"/>
    </row>
    <row r="30" spans="1:6" x14ac:dyDescent="0.4">
      <c r="A30" s="1">
        <v>45273</v>
      </c>
      <c r="B30" t="s">
        <v>2</v>
      </c>
      <c r="C30" t="s">
        <v>3</v>
      </c>
      <c r="D30" s="2">
        <v>-4011</v>
      </c>
      <c r="E30" t="s">
        <v>15</v>
      </c>
      <c r="F30" s="4"/>
    </row>
    <row r="31" spans="1:6" x14ac:dyDescent="0.4">
      <c r="A31" s="1"/>
      <c r="D31" s="2"/>
    </row>
    <row r="32" spans="1:6" x14ac:dyDescent="0.4">
      <c r="A32" s="1"/>
      <c r="D32" s="2"/>
    </row>
    <row r="33" spans="1:4" x14ac:dyDescent="0.4">
      <c r="A33" s="1"/>
      <c r="D33" s="2"/>
    </row>
    <row r="34" spans="1:4" x14ac:dyDescent="0.4">
      <c r="A34" s="1"/>
      <c r="D34" s="2"/>
    </row>
    <row r="35" spans="1:4" x14ac:dyDescent="0.4">
      <c r="A35" s="1"/>
      <c r="D35" s="2"/>
    </row>
    <row r="36" spans="1:4" x14ac:dyDescent="0.4">
      <c r="A36" s="1"/>
      <c r="D36" s="2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EFC52-ECD0-4FD8-A8B6-1D7228028EC5}">
  <sheetPr codeName="Sheet2"/>
  <dimension ref="A2:L7"/>
  <sheetViews>
    <sheetView workbookViewId="0"/>
  </sheetViews>
  <sheetFormatPr defaultRowHeight="18.75" x14ac:dyDescent="0.4"/>
  <cols>
    <col min="2" max="2" width="11" bestFit="1" customWidth="1"/>
    <col min="6" max="6" width="10.25" bestFit="1" customWidth="1"/>
  </cols>
  <sheetData>
    <row r="2" spans="1:12" x14ac:dyDescent="0.4">
      <c r="C2" t="s">
        <v>10</v>
      </c>
      <c r="D2" t="s">
        <v>14</v>
      </c>
      <c r="E2" t="s">
        <v>15</v>
      </c>
      <c r="F2" t="s">
        <v>12</v>
      </c>
    </row>
    <row r="3" spans="1:12" x14ac:dyDescent="0.4">
      <c r="A3" t="s">
        <v>2</v>
      </c>
      <c r="B3" t="s">
        <v>3</v>
      </c>
      <c r="C3" s="5">
        <f>SUMIFS(集約!$D:$D,集約!$B:$B,$A3,集約!$E:$E,C$2)</f>
        <v>1200</v>
      </c>
      <c r="D3" s="5">
        <f>SUMIFS(集約!$D:$D,集約!$B:$B,$A3,集約!$E:$E,D$2)</f>
        <v>15136</v>
      </c>
      <c r="E3" s="5">
        <f>SUMIFS(集約!$D:$D,集約!$B:$B,$A3,集約!$E:$E,E$2)</f>
        <v>-15081</v>
      </c>
      <c r="F3" s="5">
        <f>SUM(C3:E3)</f>
        <v>1255</v>
      </c>
      <c r="G3" s="2"/>
      <c r="H3" s="2"/>
      <c r="I3" s="2"/>
      <c r="J3" s="2"/>
      <c r="K3" s="2"/>
      <c r="L3" s="2"/>
    </row>
    <row r="4" spans="1:12" x14ac:dyDescent="0.4">
      <c r="A4" t="s">
        <v>4</v>
      </c>
      <c r="B4" t="s">
        <v>5</v>
      </c>
      <c r="C4" s="5">
        <f>SUMIFS(集約!$D:$D,集約!$B:$B,$A4,集約!$E:$E,C$2)</f>
        <v>1000</v>
      </c>
      <c r="D4" s="5">
        <f>SUMIFS(集約!$D:$D,集約!$B:$B,$A4,集約!$E:$E,D$2)</f>
        <v>12103</v>
      </c>
      <c r="E4" s="5">
        <f>SUMIFS(集約!$D:$D,集約!$B:$B,$A4,集約!$E:$E,E$2)</f>
        <v>-11751</v>
      </c>
      <c r="F4" s="5">
        <f t="shared" ref="F4:F5" si="0">SUM(C4:E4)</f>
        <v>1352</v>
      </c>
      <c r="G4" s="2"/>
      <c r="H4" s="2"/>
      <c r="I4" s="2"/>
      <c r="J4" s="2"/>
      <c r="K4" s="2"/>
      <c r="L4" s="2"/>
    </row>
    <row r="5" spans="1:12" x14ac:dyDescent="0.4">
      <c r="A5" t="s">
        <v>6</v>
      </c>
      <c r="B5" t="s">
        <v>7</v>
      </c>
      <c r="C5" s="5">
        <f>SUMIFS(集約!$D:$D,集約!$B:$B,$A5,集約!$E:$E,C$2)</f>
        <v>1198</v>
      </c>
      <c r="D5" s="5">
        <f>SUMIFS(集約!$D:$D,集約!$B:$B,$A5,集約!$E:$E,D$2)</f>
        <v>9674</v>
      </c>
      <c r="E5" s="5">
        <f>SUMIFS(集約!$D:$D,集約!$B:$B,$A5,集約!$E:$E,E$2)</f>
        <v>-9251</v>
      </c>
      <c r="F5" s="5">
        <f t="shared" si="0"/>
        <v>1621</v>
      </c>
      <c r="G5" s="2"/>
      <c r="H5" s="2"/>
      <c r="I5" s="2"/>
      <c r="J5" s="2"/>
      <c r="K5" s="2"/>
      <c r="L5" s="2"/>
    </row>
    <row r="6" spans="1:12" ht="19.5" thickBot="1" x14ac:dyDescent="0.45">
      <c r="A6" s="3"/>
      <c r="B6" s="3" t="s">
        <v>13</v>
      </c>
      <c r="C6" s="6">
        <f>SUM(C3:C5)</f>
        <v>3398</v>
      </c>
      <c r="D6" s="6">
        <f t="shared" ref="D6:F6" si="1">SUM(D3:D5)</f>
        <v>36913</v>
      </c>
      <c r="E6" s="6">
        <f t="shared" si="1"/>
        <v>-36083</v>
      </c>
      <c r="F6" s="6">
        <f t="shared" si="1"/>
        <v>4228</v>
      </c>
    </row>
    <row r="7" spans="1:12" ht="19.5" thickTop="1" x14ac:dyDescent="0.4"/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集約</vt:lpstr>
      <vt:lpstr>集計表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羽毛田睦土</cp:lastModifiedBy>
  <dcterms:created xsi:type="dcterms:W3CDTF">2020-08-17T01:28:10Z</dcterms:created>
  <dcterms:modified xsi:type="dcterms:W3CDTF">2024-08-10T06:11:45Z</dcterms:modified>
</cp:coreProperties>
</file>