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codeName="ThisWorkbook"/>
  <mc:AlternateContent xmlns:mc="http://schemas.openxmlformats.org/markup-compatibility/2006">
    <mc:Choice Requires="x15">
      <x15ac:absPath xmlns:x15ac="http://schemas.microsoft.com/office/spreadsheetml/2010/11/ac" url="D:\nodejs\keiriexcel2024\sample\Chapter05\"/>
    </mc:Choice>
  </mc:AlternateContent>
  <xr:revisionPtr revIDLastSave="0" documentId="13_ncr:1_{B730B9AB-8B86-4FB3-86D6-01E2F263989A}" xr6:coauthVersionLast="47" xr6:coauthVersionMax="47" xr10:uidLastSave="{00000000-0000-0000-0000-000000000000}"/>
  <bookViews>
    <workbookView xWindow="-24120" yWindow="825" windowWidth="24240" windowHeight="17520" xr2:uid="{034B4E3A-DE96-488E-980E-33BBD725FBB0}"/>
  </bookViews>
  <sheets>
    <sheet name="売上集計表" sheetId="2" r:id="rId1"/>
  </sheets>
  <externalReferences>
    <externalReference r:id="rId2"/>
  </externalReferences>
  <definedNames>
    <definedName name="勘定科目一覧">[1]!勘定科目テーブル[勘定科目]</definedName>
    <definedName name="税区分一覧">[1]!税区分テーブル[税区分一覧]</definedName>
    <definedName name="補助科目一覧">[1]!補助科目テーブル[補助科目]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2" i="2" l="1"/>
  <c r="F35" i="2"/>
  <c r="E35" i="2"/>
  <c r="D35" i="2"/>
  <c r="C35" i="2"/>
  <c r="C8" i="2"/>
  <c r="C10" i="2"/>
  <c r="C11" i="2"/>
  <c r="C12" i="2"/>
  <c r="C13" i="2"/>
  <c r="C14" i="2"/>
  <c r="C15" i="2"/>
  <c r="C17" i="2"/>
  <c r="C18" i="2"/>
  <c r="C19" i="2"/>
  <c r="C20" i="2"/>
  <c r="C21" i="2"/>
  <c r="C22" i="2"/>
  <c r="C24" i="2"/>
  <c r="C25" i="2"/>
  <c r="C26" i="2"/>
  <c r="C27" i="2"/>
  <c r="C28" i="2"/>
  <c r="C29" i="2"/>
  <c r="C31" i="2"/>
  <c r="B34" i="2" l="1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</calcChain>
</file>

<file path=xl/sharedStrings.xml><?xml version="1.0" encoding="utf-8"?>
<sst xmlns="http://schemas.openxmlformats.org/spreadsheetml/2006/main" count="10" uniqueCount="9">
  <si>
    <t>日付</t>
    <rPh sb="0" eb="2">
      <t>ヒヅケ</t>
    </rPh>
    <phoneticPr fontId="4"/>
  </si>
  <si>
    <t>曜日</t>
    <rPh sb="0" eb="2">
      <t>ヨウビ</t>
    </rPh>
    <phoneticPr fontId="4"/>
  </si>
  <si>
    <t>売上金額</t>
    <rPh sb="0" eb="2">
      <t>ウリアゲ</t>
    </rPh>
    <rPh sb="2" eb="4">
      <t>キンガク</t>
    </rPh>
    <phoneticPr fontId="4"/>
  </si>
  <si>
    <t>来店者数</t>
    <rPh sb="0" eb="3">
      <t>ライテンシャ</t>
    </rPh>
    <rPh sb="3" eb="4">
      <t>スウ</t>
    </rPh>
    <phoneticPr fontId="4"/>
  </si>
  <si>
    <t>合計</t>
    <rPh sb="0" eb="2">
      <t>ゴウケイ</t>
    </rPh>
    <phoneticPr fontId="4"/>
  </si>
  <si>
    <t>現金</t>
    <rPh sb="0" eb="2">
      <t>ゲンキン</t>
    </rPh>
    <phoneticPr fontId="4"/>
  </si>
  <si>
    <t>クレジット</t>
  </si>
  <si>
    <t>売上集計表</t>
    <rPh sb="0" eb="2">
      <t>ウリアゲ</t>
    </rPh>
    <rPh sb="2" eb="4">
      <t>シュウケイ</t>
    </rPh>
    <rPh sb="4" eb="5">
      <t>ヒョウ</t>
    </rPh>
    <phoneticPr fontId="3"/>
  </si>
  <si>
    <t>2024年2月</t>
    <rPh sb="4" eb="5">
      <t>ネン</t>
    </rPh>
    <rPh sb="6" eb="7">
      <t>ガツ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</si>
</sst>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aaa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176" fontId="0" fillId="0" borderId="0" xfId="0" applyNumberFormat="1">
      <alignment vertical="center"/>
    </xf>
    <xf numFmtId="38" fontId="0" fillId="0" borderId="0" xfId="1" applyFont="1">
      <alignment vertical="center"/>
    </xf>
    <xf numFmtId="0" fontId="0" fillId="0" borderId="7" xfId="0" applyBorder="1">
      <alignment vertical="center"/>
    </xf>
    <xf numFmtId="38" fontId="0" fillId="0" borderId="7" xfId="1" applyFont="1" applyBorder="1">
      <alignment vertical="center"/>
    </xf>
    <xf numFmtId="0" fontId="0" fillId="0" borderId="0" xfId="0" quotePrefix="1">
      <alignment vertical="center"/>
    </xf>
    <xf numFmtId="0" fontId="2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itrepo/keiriexcel/old/Chapter06/img/600_&#22770;&#19978;&#38598;&#35336;&#34920;/&#20181;&#35379;&#20837;&#21147;&#29992;&#12501;&#12457;&#12540;&#12510;&#12483;&#12488;&#65288;&#22770;&#19978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SV"/>
      <sheetName val="入力"/>
      <sheetName val="売上"/>
      <sheetName val="勘定科目"/>
      <sheetName val="補助科目"/>
      <sheetName val="税区分"/>
      <sheetName val="仕訳入力用フォーマット（売上）"/>
    </sheetNames>
    <sheetDataSet>
      <sheetData sheetId="0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theme/theme1.xml><?xml version="1.0" encoding="utf-8"?>
<a:theme xmlns:a="http://schemas.openxmlformats.org/drawingml/2006/main" name="Office 2013 - 2022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CB27A3-457A-42D0-AFA3-8F50F5487441}">
  <sheetPr codeName="Sheet1"/>
  <dimension ref="A1:L36"/>
  <sheetViews>
    <sheetView tabSelected="1" workbookViewId="0"/>
  </sheetViews>
  <sheetFormatPr defaultRowHeight="18.75" x14ac:dyDescent="0.4"/>
  <cols>
    <col min="1" max="2" width="5.5" customWidth="1"/>
    <col min="3" max="5" width="10.125" customWidth="1"/>
  </cols>
  <sheetData>
    <row r="1" spans="1:12" x14ac:dyDescent="0.4">
      <c r="A1" s="12" t="s">
        <v>7</v>
      </c>
      <c r="D1" s="11" t="s">
        <v>8</v>
      </c>
    </row>
    <row r="2" spans="1:12" x14ac:dyDescent="0.4">
      <c r="A2" s="1" t="s">
        <v>0</v>
      </c>
      <c r="B2" s="1" t="s">
        <v>1</v>
      </c>
      <c r="C2" s="2" t="s">
        <v>2</v>
      </c>
      <c r="D2" s="3"/>
      <c r="E2" s="3"/>
      <c r="F2" s="1" t="s">
        <v>3</v>
      </c>
    </row>
    <row r="3" spans="1:12" x14ac:dyDescent="0.4">
      <c r="A3" s="4"/>
      <c r="B3" s="4"/>
      <c r="C3" s="5" t="s">
        <v>4</v>
      </c>
      <c r="D3" s="6" t="s">
        <v>5</v>
      </c>
      <c r="E3" s="6" t="s">
        <v>6</v>
      </c>
      <c r="F3" s="4"/>
    </row>
    <row r="4" spans="1:12" x14ac:dyDescent="0.4">
      <c r="A4">
        <v>1</v>
      </c>
      <c r="B4" s="7" t="str">
        <f>IF(A4="","",TEXT($D$1&amp;A4&amp;"日","aaa"))</f>
        <v>木</v>
      </c>
      <c r="C4" s="8">
        <v>84800</v>
      </c>
      <c r="D4" s="8">
        <v>48800</v>
      </c>
      <c r="E4" s="8">
        <v>36000</v>
      </c>
      <c r="F4" s="8">
        <v>13</v>
      </c>
      <c r="I4" s="8"/>
      <c r="J4" s="8"/>
      <c r="K4" s="8"/>
      <c r="L4" s="8"/>
    </row>
    <row r="5" spans="1:12" x14ac:dyDescent="0.4">
      <c r="A5">
        <v>2</v>
      </c>
      <c r="B5" s="7" t="str">
        <f t="shared" ref="B5:B34" si="0">IF(A5="","",TEXT($D$1&amp;A5&amp;"日","aaa"))</f>
        <v>金</v>
      </c>
      <c r="C5" s="8">
        <v>57400</v>
      </c>
      <c r="D5" s="8">
        <v>46200</v>
      </c>
      <c r="E5" s="8">
        <v>11200</v>
      </c>
      <c r="F5" s="8">
        <v>9</v>
      </c>
      <c r="I5" s="8"/>
      <c r="J5" s="8"/>
      <c r="K5" s="8"/>
      <c r="L5" s="8"/>
    </row>
    <row r="6" spans="1:12" x14ac:dyDescent="0.4">
      <c r="A6">
        <v>3</v>
      </c>
      <c r="B6" s="7" t="str">
        <f t="shared" si="0"/>
        <v>土</v>
      </c>
      <c r="C6" s="8">
        <v>59200</v>
      </c>
      <c r="D6" s="8">
        <v>34200</v>
      </c>
      <c r="E6" s="8">
        <v>25000</v>
      </c>
      <c r="F6" s="8">
        <v>11</v>
      </c>
      <c r="I6" s="8"/>
      <c r="J6" s="8"/>
      <c r="K6" s="8"/>
      <c r="L6" s="8"/>
    </row>
    <row r="7" spans="1:12" x14ac:dyDescent="0.4">
      <c r="A7">
        <v>4</v>
      </c>
      <c r="B7" s="7" t="str">
        <f t="shared" si="0"/>
        <v>日</v>
      </c>
      <c r="C7" s="8">
        <v>78600</v>
      </c>
      <c r="D7" s="8">
        <v>56700</v>
      </c>
      <c r="E7" s="8">
        <v>21900</v>
      </c>
      <c r="F7" s="8">
        <v>12</v>
      </c>
      <c r="I7" s="8"/>
      <c r="J7" s="8"/>
      <c r="K7" s="8"/>
      <c r="L7" s="8"/>
    </row>
    <row r="8" spans="1:12" x14ac:dyDescent="0.4">
      <c r="A8">
        <v>5</v>
      </c>
      <c r="B8" s="7" t="str">
        <f t="shared" si="0"/>
        <v>月</v>
      </c>
      <c r="C8" s="8">
        <f t="shared" ref="C8" si="1">D8+E8</f>
        <v>70600</v>
      </c>
      <c r="D8" s="8">
        <v>58400</v>
      </c>
      <c r="E8" s="8">
        <v>12200</v>
      </c>
      <c r="F8" s="8">
        <v>10</v>
      </c>
      <c r="I8" s="8"/>
      <c r="J8" s="8"/>
      <c r="K8" s="8"/>
      <c r="L8" s="8"/>
    </row>
    <row r="9" spans="1:12" x14ac:dyDescent="0.4">
      <c r="A9">
        <v>6</v>
      </c>
      <c r="B9" s="7" t="str">
        <f t="shared" si="0"/>
        <v>火</v>
      </c>
      <c r="C9" s="8">
        <v>0</v>
      </c>
      <c r="D9" s="8">
        <v>0</v>
      </c>
      <c r="E9" s="8">
        <v>0</v>
      </c>
      <c r="F9" s="8">
        <v>0</v>
      </c>
      <c r="I9" s="8"/>
      <c r="J9" s="8"/>
      <c r="K9" s="8"/>
      <c r="L9" s="8"/>
    </row>
    <row r="10" spans="1:12" x14ac:dyDescent="0.4">
      <c r="A10">
        <v>7</v>
      </c>
      <c r="B10" s="7" t="str">
        <f t="shared" si="0"/>
        <v>水</v>
      </c>
      <c r="C10" s="8">
        <f t="shared" ref="C10:C12" si="2">D10+E10</f>
        <v>59200</v>
      </c>
      <c r="D10" s="8">
        <v>53200</v>
      </c>
      <c r="E10" s="8">
        <v>6000</v>
      </c>
      <c r="F10" s="8">
        <v>8</v>
      </c>
      <c r="I10" s="8"/>
      <c r="J10" s="8"/>
      <c r="K10" s="8"/>
      <c r="L10" s="8"/>
    </row>
    <row r="11" spans="1:12" x14ac:dyDescent="0.4">
      <c r="A11">
        <v>8</v>
      </c>
      <c r="B11" s="7" t="str">
        <f t="shared" si="0"/>
        <v>木</v>
      </c>
      <c r="C11" s="8">
        <f t="shared" si="2"/>
        <v>73000</v>
      </c>
      <c r="D11" s="8">
        <v>42600</v>
      </c>
      <c r="E11" s="8">
        <v>30400</v>
      </c>
      <c r="F11" s="8">
        <v>10</v>
      </c>
      <c r="I11" s="8"/>
      <c r="J11" s="8"/>
      <c r="K11" s="8"/>
      <c r="L11" s="8"/>
    </row>
    <row r="12" spans="1:12" x14ac:dyDescent="0.4">
      <c r="A12">
        <v>9</v>
      </c>
      <c r="B12" s="7" t="str">
        <f t="shared" si="0"/>
        <v>金</v>
      </c>
      <c r="C12" s="8">
        <f t="shared" si="2"/>
        <v>40400</v>
      </c>
      <c r="D12" s="8">
        <v>28000</v>
      </c>
      <c r="E12" s="8">
        <v>12400</v>
      </c>
      <c r="F12" s="8">
        <v>7</v>
      </c>
      <c r="I12" s="8"/>
      <c r="J12" s="8"/>
      <c r="K12" s="8"/>
      <c r="L12" s="8"/>
    </row>
    <row r="13" spans="1:12" x14ac:dyDescent="0.4">
      <c r="A13">
        <v>10</v>
      </c>
      <c r="B13" s="7" t="str">
        <f t="shared" si="0"/>
        <v>土</v>
      </c>
      <c r="C13" s="8">
        <f>D13+E13</f>
        <v>50100</v>
      </c>
      <c r="D13" s="8">
        <v>31800</v>
      </c>
      <c r="E13" s="8">
        <v>18300</v>
      </c>
      <c r="F13" s="8">
        <v>9</v>
      </c>
      <c r="I13" s="8"/>
      <c r="J13" s="8"/>
      <c r="K13" s="8"/>
      <c r="L13" s="8"/>
    </row>
    <row r="14" spans="1:12" x14ac:dyDescent="0.4">
      <c r="A14">
        <v>11</v>
      </c>
      <c r="B14" s="7" t="str">
        <f t="shared" si="0"/>
        <v>日</v>
      </c>
      <c r="C14" s="8">
        <f>D14+E14</f>
        <v>101400</v>
      </c>
      <c r="D14" s="8">
        <v>85800</v>
      </c>
      <c r="E14" s="8">
        <v>15600</v>
      </c>
      <c r="F14" s="8">
        <v>14</v>
      </c>
      <c r="I14" s="8"/>
      <c r="J14" s="8"/>
      <c r="K14" s="8"/>
      <c r="L14" s="8"/>
    </row>
    <row r="15" spans="1:12" x14ac:dyDescent="0.4">
      <c r="A15">
        <v>12</v>
      </c>
      <c r="B15" s="7" t="str">
        <f t="shared" si="0"/>
        <v>月</v>
      </c>
      <c r="C15" s="8">
        <f t="shared" ref="C15" si="3">D15+E15</f>
        <v>96800</v>
      </c>
      <c r="D15" s="8">
        <v>70400</v>
      </c>
      <c r="E15" s="8">
        <v>26400</v>
      </c>
      <c r="F15" s="8">
        <v>15</v>
      </c>
      <c r="I15" s="8"/>
      <c r="J15" s="8"/>
      <c r="K15" s="8"/>
      <c r="L15" s="8"/>
    </row>
    <row r="16" spans="1:12" x14ac:dyDescent="0.4">
      <c r="A16">
        <v>13</v>
      </c>
      <c r="B16" s="7" t="str">
        <f t="shared" si="0"/>
        <v>火</v>
      </c>
      <c r="C16" s="8">
        <v>0</v>
      </c>
      <c r="D16" s="8">
        <v>0</v>
      </c>
      <c r="E16" s="8">
        <v>0</v>
      </c>
      <c r="F16" s="8">
        <v>0</v>
      </c>
      <c r="I16" s="8"/>
      <c r="J16" s="8"/>
      <c r="K16" s="8"/>
      <c r="L16" s="8"/>
    </row>
    <row r="17" spans="1:12" x14ac:dyDescent="0.4">
      <c r="A17">
        <v>14</v>
      </c>
      <c r="B17" s="7" t="str">
        <f t="shared" si="0"/>
        <v>水</v>
      </c>
      <c r="C17" s="8">
        <f t="shared" ref="C17:C22" si="4">D17+E17</f>
        <v>85000</v>
      </c>
      <c r="D17" s="8">
        <v>45000</v>
      </c>
      <c r="E17" s="8">
        <v>40000</v>
      </c>
      <c r="F17" s="8">
        <v>11</v>
      </c>
      <c r="I17" s="8"/>
      <c r="J17" s="8"/>
      <c r="K17" s="8"/>
      <c r="L17" s="8"/>
    </row>
    <row r="18" spans="1:12" x14ac:dyDescent="0.4">
      <c r="A18">
        <v>15</v>
      </c>
      <c r="B18" s="7" t="str">
        <f t="shared" si="0"/>
        <v>木</v>
      </c>
      <c r="C18" s="8">
        <f t="shared" si="4"/>
        <v>55600</v>
      </c>
      <c r="D18" s="8">
        <v>25200</v>
      </c>
      <c r="E18" s="8">
        <v>30400</v>
      </c>
      <c r="F18" s="8">
        <v>8</v>
      </c>
      <c r="I18" s="8"/>
      <c r="J18" s="8"/>
      <c r="K18" s="8"/>
      <c r="L18" s="8"/>
    </row>
    <row r="19" spans="1:12" x14ac:dyDescent="0.4">
      <c r="A19">
        <v>16</v>
      </c>
      <c r="B19" s="7" t="str">
        <f t="shared" si="0"/>
        <v>金</v>
      </c>
      <c r="C19" s="8">
        <f t="shared" si="4"/>
        <v>42900</v>
      </c>
      <c r="D19" s="8">
        <v>22500</v>
      </c>
      <c r="E19" s="8">
        <v>20400</v>
      </c>
      <c r="F19" s="8">
        <v>6</v>
      </c>
      <c r="I19" s="8"/>
      <c r="J19" s="8"/>
      <c r="K19" s="8"/>
      <c r="L19" s="8"/>
    </row>
    <row r="20" spans="1:12" x14ac:dyDescent="0.4">
      <c r="A20">
        <v>17</v>
      </c>
      <c r="B20" s="7" t="str">
        <f t="shared" si="0"/>
        <v>土</v>
      </c>
      <c r="C20" s="8">
        <f t="shared" si="4"/>
        <v>57000</v>
      </c>
      <c r="D20" s="8">
        <v>33000</v>
      </c>
      <c r="E20" s="8">
        <v>24000</v>
      </c>
      <c r="F20" s="8">
        <v>10</v>
      </c>
      <c r="I20" s="8"/>
      <c r="J20" s="8"/>
      <c r="K20" s="8"/>
      <c r="L20" s="8"/>
    </row>
    <row r="21" spans="1:12" x14ac:dyDescent="0.4">
      <c r="A21">
        <v>18</v>
      </c>
      <c r="B21" s="7" t="str">
        <f t="shared" si="0"/>
        <v>日</v>
      </c>
      <c r="C21" s="8">
        <f t="shared" si="4"/>
        <v>89300</v>
      </c>
      <c r="D21" s="8">
        <v>53900</v>
      </c>
      <c r="E21" s="8">
        <v>35400</v>
      </c>
      <c r="F21" s="8">
        <v>13</v>
      </c>
      <c r="I21" s="8"/>
      <c r="J21" s="8"/>
      <c r="K21" s="8"/>
      <c r="L21" s="8"/>
    </row>
    <row r="22" spans="1:12" x14ac:dyDescent="0.4">
      <c r="A22">
        <v>19</v>
      </c>
      <c r="B22" s="7" t="str">
        <f t="shared" si="0"/>
        <v>月</v>
      </c>
      <c r="C22" s="8">
        <f t="shared" si="4"/>
        <v>49600</v>
      </c>
      <c r="D22" s="8">
        <v>20800</v>
      </c>
      <c r="E22" s="8">
        <v>28800</v>
      </c>
      <c r="F22" s="8">
        <v>8</v>
      </c>
      <c r="I22" s="8"/>
      <c r="J22" s="8"/>
      <c r="K22" s="8"/>
      <c r="L22" s="8"/>
    </row>
    <row r="23" spans="1:12" x14ac:dyDescent="0.4">
      <c r="A23">
        <v>20</v>
      </c>
      <c r="B23" s="7" t="str">
        <f t="shared" si="0"/>
        <v>火</v>
      </c>
      <c r="C23" s="8">
        <v>0</v>
      </c>
      <c r="D23" s="8">
        <v>0</v>
      </c>
      <c r="E23" s="8">
        <v>0</v>
      </c>
      <c r="F23" s="8">
        <v>0</v>
      </c>
      <c r="I23" s="8"/>
      <c r="J23" s="8"/>
      <c r="K23" s="8"/>
      <c r="L23" s="8"/>
    </row>
    <row r="24" spans="1:12" x14ac:dyDescent="0.4">
      <c r="A24">
        <v>21</v>
      </c>
      <c r="B24" s="7" t="str">
        <f t="shared" si="0"/>
        <v>水</v>
      </c>
      <c r="C24" s="8">
        <f t="shared" ref="C24:C29" si="5">D24+E24</f>
        <v>52000</v>
      </c>
      <c r="D24" s="8">
        <v>46200</v>
      </c>
      <c r="E24" s="8">
        <v>5800</v>
      </c>
      <c r="F24" s="8">
        <v>7</v>
      </c>
      <c r="I24" s="8"/>
      <c r="J24" s="8"/>
      <c r="K24" s="8"/>
      <c r="L24" s="8"/>
    </row>
    <row r="25" spans="1:12" x14ac:dyDescent="0.4">
      <c r="A25">
        <v>22</v>
      </c>
      <c r="B25" s="7" t="str">
        <f t="shared" si="0"/>
        <v>木</v>
      </c>
      <c r="C25" s="8">
        <f t="shared" si="5"/>
        <v>42200</v>
      </c>
      <c r="D25" s="8">
        <v>28400</v>
      </c>
      <c r="E25" s="8">
        <v>13800</v>
      </c>
      <c r="F25" s="8">
        <v>6</v>
      </c>
      <c r="I25" s="8"/>
      <c r="J25" s="8"/>
      <c r="K25" s="8"/>
      <c r="L25" s="8"/>
    </row>
    <row r="26" spans="1:12" x14ac:dyDescent="0.4">
      <c r="A26">
        <v>23</v>
      </c>
      <c r="B26" s="7" t="str">
        <f t="shared" si="0"/>
        <v>金</v>
      </c>
      <c r="C26" s="8">
        <f t="shared" si="5"/>
        <v>33000</v>
      </c>
      <c r="D26" s="8">
        <v>21600</v>
      </c>
      <c r="E26" s="8">
        <v>11400</v>
      </c>
      <c r="F26" s="8">
        <v>5</v>
      </c>
      <c r="I26" s="8"/>
      <c r="J26" s="8"/>
      <c r="K26" s="8"/>
      <c r="L26" s="8"/>
    </row>
    <row r="27" spans="1:12" x14ac:dyDescent="0.4">
      <c r="A27">
        <v>24</v>
      </c>
      <c r="B27" s="7" t="str">
        <f t="shared" si="0"/>
        <v>土</v>
      </c>
      <c r="C27" s="8">
        <f t="shared" si="5"/>
        <v>38400</v>
      </c>
      <c r="D27" s="8">
        <v>28400</v>
      </c>
      <c r="E27" s="8">
        <v>10000</v>
      </c>
      <c r="F27" s="8">
        <v>6</v>
      </c>
      <c r="I27" s="8"/>
      <c r="J27" s="8"/>
      <c r="K27" s="8"/>
      <c r="L27" s="8"/>
    </row>
    <row r="28" spans="1:12" x14ac:dyDescent="0.4">
      <c r="A28">
        <v>25</v>
      </c>
      <c r="B28" s="7" t="str">
        <f t="shared" si="0"/>
        <v>日</v>
      </c>
      <c r="C28" s="8">
        <f t="shared" si="5"/>
        <v>75500</v>
      </c>
      <c r="D28" s="8">
        <v>45000</v>
      </c>
      <c r="E28" s="8">
        <v>30500</v>
      </c>
      <c r="F28" s="8">
        <v>14</v>
      </c>
      <c r="I28" s="8"/>
      <c r="J28" s="8"/>
      <c r="K28" s="8"/>
      <c r="L28" s="8"/>
    </row>
    <row r="29" spans="1:12" x14ac:dyDescent="0.4">
      <c r="A29">
        <v>26</v>
      </c>
      <c r="B29" s="7" t="str">
        <f t="shared" si="0"/>
        <v>月</v>
      </c>
      <c r="C29" s="8">
        <f t="shared" si="5"/>
        <v>35700</v>
      </c>
      <c r="D29" s="8">
        <v>23100</v>
      </c>
      <c r="E29" s="8">
        <v>12600</v>
      </c>
      <c r="F29" s="8">
        <v>5</v>
      </c>
      <c r="I29" s="8"/>
      <c r="J29" s="8"/>
      <c r="K29" s="8"/>
      <c r="L29" s="8"/>
    </row>
    <row r="30" spans="1:12" x14ac:dyDescent="0.4">
      <c r="A30">
        <v>27</v>
      </c>
      <c r="B30" s="7" t="str">
        <f t="shared" si="0"/>
        <v>火</v>
      </c>
      <c r="C30" s="8">
        <v>0</v>
      </c>
      <c r="D30" s="8">
        <v>0</v>
      </c>
      <c r="E30" s="8">
        <v>0</v>
      </c>
      <c r="F30" s="8">
        <v>0</v>
      </c>
      <c r="I30" s="8"/>
      <c r="J30" s="8"/>
      <c r="K30" s="8"/>
      <c r="L30" s="8"/>
    </row>
    <row r="31" spans="1:12" x14ac:dyDescent="0.4">
      <c r="A31">
        <v>28</v>
      </c>
      <c r="B31" s="7" t="str">
        <f t="shared" si="0"/>
        <v>水</v>
      </c>
      <c r="C31" s="8">
        <f t="shared" ref="C31" si="6">D31+E31</f>
        <v>40800</v>
      </c>
      <c r="D31" s="8">
        <v>27600</v>
      </c>
      <c r="E31" s="8">
        <v>13200</v>
      </c>
      <c r="F31" s="8">
        <v>6</v>
      </c>
      <c r="H31" s="8"/>
      <c r="I31" s="8"/>
      <c r="J31" s="8"/>
      <c r="K31" s="8"/>
      <c r="L31" s="8"/>
    </row>
    <row r="32" spans="1:12" x14ac:dyDescent="0.4">
      <c r="A32">
        <v>29</v>
      </c>
      <c r="B32" s="7" t="str">
        <f t="shared" si="0"/>
        <v>木</v>
      </c>
      <c r="C32" s="8">
        <v>43600</v>
      </c>
      <c r="D32" s="8">
        <v>23400</v>
      </c>
      <c r="E32" s="8">
        <f>C32-D32</f>
        <v>20200</v>
      </c>
      <c r="F32" s="8">
        <v>7</v>
      </c>
      <c r="H32" s="8"/>
      <c r="I32" s="8"/>
      <c r="J32" s="8"/>
      <c r="K32" s="8"/>
      <c r="L32" s="8"/>
    </row>
    <row r="33" spans="1:11" x14ac:dyDescent="0.4">
      <c r="B33" s="7" t="str">
        <f t="shared" si="0"/>
        <v/>
      </c>
      <c r="C33" s="8"/>
      <c r="D33" s="8"/>
      <c r="E33" s="8"/>
      <c r="F33" s="8"/>
      <c r="H33" s="8"/>
      <c r="I33" s="8"/>
      <c r="J33" s="8"/>
      <c r="K33" s="8"/>
    </row>
    <row r="34" spans="1:11" x14ac:dyDescent="0.4">
      <c r="B34" s="7" t="str">
        <f t="shared" si="0"/>
        <v/>
      </c>
      <c r="C34" s="8"/>
      <c r="D34" s="8"/>
      <c r="E34" s="8"/>
      <c r="F34" s="8"/>
    </row>
    <row r="35" spans="1:11" ht="19.5" thickBot="1" x14ac:dyDescent="0.45">
      <c r="A35" s="9" t="s">
        <v>4</v>
      </c>
      <c r="B35" s="9"/>
      <c r="C35" s="10">
        <f>SUM(C4:C34)</f>
        <v>1512100</v>
      </c>
      <c r="D35" s="10">
        <f t="shared" ref="D35:F35" si="7">SUM(D4:D34)</f>
        <v>1000200</v>
      </c>
      <c r="E35" s="10">
        <f t="shared" si="7"/>
        <v>511900</v>
      </c>
      <c r="F35" s="10">
        <f t="shared" si="7"/>
        <v>230</v>
      </c>
    </row>
    <row r="36" spans="1:11" ht="19.5" thickTop="1" x14ac:dyDescent="0.4"/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売上集計表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羽毛田睦土</cp:lastModifiedBy>
  <dcterms:created xsi:type="dcterms:W3CDTF">2020-08-17T01:28:25Z</dcterms:created>
  <dcterms:modified xsi:type="dcterms:W3CDTF">2024-12-07T07:32:50Z</dcterms:modified>
</cp:coreProperties>
</file>